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entdoc0015\DivisionFiles2\hous\HDSHARE\COMMUNITY HOUSING\3ProgramAdministration\Underwriting\"/>
    </mc:Choice>
  </mc:AlternateContent>
  <xr:revisionPtr revIDLastSave="0" documentId="13_ncr:1_{8F2C1A56-9DD9-4BBC-A6AF-7A6F4CAAD487}" xr6:coauthVersionLast="47" xr6:coauthVersionMax="47" xr10:uidLastSave="{00000000-0000-0000-0000-000000000000}"/>
  <bookViews>
    <workbookView xWindow="28680" yWindow="-120" windowWidth="29040" windowHeight="15720" xr2:uid="{329EEA24-AB74-4F88-8EEB-FE3ACFB29465}"/>
  </bookViews>
  <sheets>
    <sheet name="Project Info" sheetId="1" r:id="rId1"/>
    <sheet name="Dev Team" sheetId="3" r:id="rId2"/>
    <sheet name="Schedule" sheetId="12" r:id="rId3"/>
    <sheet name="Sources of Funds" sheetId="5" r:id="rId4"/>
    <sheet name="Uses of Funds" sheetId="4" r:id="rId5"/>
    <sheet name="Utilities and OpEx" sheetId="7" r:id="rId6"/>
    <sheet name="Rents" sheetId="9" r:id="rId7"/>
    <sheet name="Pro Forma" sheetId="8" r:id="rId8"/>
    <sheet name="Max Subsidy" sheetId="6" r:id="rId9"/>
    <sheet name="Commerce" sheetId="13" state="hidden" r:id="rId10"/>
  </sheets>
  <definedNames>
    <definedName name="SD_D_PL_DealEntityRole_Name" hidden="1">#REF!</definedName>
    <definedName name="SD_D_PL_EntityCompanyOrIndividual_Name" hidden="1">#REF!</definedName>
    <definedName name="SD_D_PL_Jurisdiction_Name" hidden="1">#REF!</definedName>
    <definedName name="SD_D_PL_PropertyType_Name" hidden="1">#REF!</definedName>
    <definedName name="SD_D_PL_State_Name" hidden="1">#REF!</definedName>
    <definedName name="SD_D_PL_StrategicQualifierType_Name"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13" l="1"/>
  <c r="E34" i="13"/>
  <c r="E35" i="13"/>
  <c r="M17" i="4"/>
  <c r="M16" i="4"/>
  <c r="M15" i="4"/>
  <c r="M11" i="4"/>
  <c r="M10" i="4"/>
  <c r="M9" i="4"/>
  <c r="M8" i="4"/>
  <c r="M34" i="4"/>
  <c r="M33" i="4"/>
  <c r="M32" i="4"/>
  <c r="M31" i="4"/>
  <c r="M30" i="4"/>
  <c r="M29" i="4"/>
  <c r="M28" i="4"/>
  <c r="M27" i="4"/>
  <c r="M26" i="4"/>
  <c r="M25" i="4"/>
  <c r="M24" i="4"/>
  <c r="M23" i="4"/>
  <c r="M22" i="4"/>
  <c r="M21" i="4"/>
  <c r="M50" i="4"/>
  <c r="M49" i="4"/>
  <c r="M48" i="4"/>
  <c r="M47" i="4"/>
  <c r="M46" i="4"/>
  <c r="M45" i="4"/>
  <c r="M44" i="4"/>
  <c r="M43" i="4"/>
  <c r="M42" i="4"/>
  <c r="M41" i="4"/>
  <c r="M40" i="4"/>
  <c r="M39" i="4"/>
  <c r="M38" i="4"/>
  <c r="M69" i="4"/>
  <c r="M68" i="4"/>
  <c r="M67" i="4"/>
  <c r="M66" i="4"/>
  <c r="M65" i="4"/>
  <c r="M64" i="4"/>
  <c r="M63" i="4"/>
  <c r="M62" i="4"/>
  <c r="M61" i="4"/>
  <c r="M60" i="4"/>
  <c r="M59" i="4"/>
  <c r="M58" i="4"/>
  <c r="M57" i="4"/>
  <c r="M56" i="4"/>
  <c r="M55" i="4"/>
  <c r="M54" i="4"/>
  <c r="M82" i="4"/>
  <c r="M81" i="4"/>
  <c r="M80" i="4"/>
  <c r="M79" i="4"/>
  <c r="M78" i="4"/>
  <c r="M77" i="4"/>
  <c r="M76" i="4"/>
  <c r="M75" i="4"/>
  <c r="M74" i="4"/>
  <c r="M73" i="4"/>
  <c r="M127" i="4"/>
  <c r="M126" i="4"/>
  <c r="M125" i="4"/>
  <c r="M124" i="4"/>
  <c r="M123" i="4"/>
  <c r="M122" i="4"/>
  <c r="M118" i="4"/>
  <c r="M117" i="4"/>
  <c r="M116" i="4"/>
  <c r="M115" i="4"/>
  <c r="M114" i="4"/>
  <c r="M113" i="4"/>
  <c r="M109" i="4"/>
  <c r="M108" i="4"/>
  <c r="M107" i="4"/>
  <c r="M106" i="4"/>
  <c r="M105" i="4"/>
  <c r="M104" i="4"/>
  <c r="M97" i="4"/>
  <c r="M96" i="4"/>
  <c r="M95" i="4"/>
  <c r="M94" i="4"/>
  <c r="M93" i="4"/>
  <c r="M92" i="4"/>
  <c r="M91" i="4"/>
  <c r="M90" i="4"/>
  <c r="M89" i="4"/>
  <c r="M88" i="4"/>
  <c r="M87" i="4"/>
  <c r="M86" i="4"/>
  <c r="M98" i="4"/>
  <c r="M99" i="4"/>
  <c r="M100" i="4"/>
  <c r="K32" i="6"/>
  <c r="C128" i="4"/>
  <c r="C119" i="4"/>
  <c r="C110" i="4"/>
  <c r="C101" i="4"/>
  <c r="C83" i="4"/>
  <c r="C70" i="4"/>
  <c r="C51" i="4"/>
  <c r="C35" i="4"/>
  <c r="F3" i="13"/>
  <c r="C4" i="6"/>
  <c r="B33" i="9"/>
  <c r="G4" i="6"/>
  <c r="B37" i="6"/>
  <c r="C32" i="6"/>
  <c r="H10" i="5"/>
  <c r="H18" i="5"/>
  <c r="H19" i="5"/>
  <c r="H20" i="5"/>
  <c r="H21" i="5"/>
  <c r="H17" i="5"/>
  <c r="H16" i="5"/>
  <c r="H15" i="5"/>
  <c r="H14" i="5"/>
  <c r="H13" i="5"/>
  <c r="H12" i="5"/>
  <c r="H11" i="5"/>
  <c r="K4" i="6"/>
  <c r="C36" i="7"/>
  <c r="G35" i="7"/>
  <c r="C47" i="7"/>
  <c r="G42" i="7"/>
  <c r="G45" i="7"/>
  <c r="F20" i="13"/>
  <c r="G10" i="9"/>
  <c r="H10" i="9"/>
  <c r="G8" i="9"/>
  <c r="H8" i="9"/>
  <c r="G9" i="9"/>
  <c r="H9" i="9"/>
  <c r="D8" i="8"/>
  <c r="L119" i="4"/>
  <c r="K119" i="4"/>
  <c r="J119" i="4"/>
  <c r="I119" i="4"/>
  <c r="H119" i="4"/>
  <c r="H129" i="4"/>
  <c r="F51" i="4"/>
  <c r="L18" i="4"/>
  <c r="K18" i="4"/>
  <c r="J18" i="4"/>
  <c r="I18" i="4"/>
  <c r="H18" i="4"/>
  <c r="G18" i="4"/>
  <c r="F18" i="4"/>
  <c r="B43" i="5"/>
  <c r="I56" i="1"/>
  <c r="F22" i="1"/>
  <c r="F8" i="8"/>
  <c r="G30" i="13"/>
  <c r="G29" i="13"/>
  <c r="G28" i="13"/>
  <c r="F21" i="13"/>
  <c r="F4" i="13"/>
  <c r="L128" i="4"/>
  <c r="L110" i="4"/>
  <c r="L101" i="4"/>
  <c r="L83" i="4"/>
  <c r="L70" i="4"/>
  <c r="L51" i="4"/>
  <c r="L35" i="4"/>
  <c r="L12" i="4"/>
  <c r="K12" i="4"/>
  <c r="J12" i="4"/>
  <c r="I12" i="4"/>
  <c r="H12" i="4"/>
  <c r="G12" i="4"/>
  <c r="F12" i="4"/>
  <c r="F129" i="4"/>
  <c r="L129" i="4"/>
  <c r="F51" i="7"/>
  <c r="G35" i="4"/>
  <c r="H35" i="4"/>
  <c r="I35" i="4"/>
  <c r="J35" i="4"/>
  <c r="K35" i="4"/>
  <c r="F35" i="4"/>
  <c r="G51" i="4"/>
  <c r="H51" i="4"/>
  <c r="I51" i="4"/>
  <c r="J51" i="4"/>
  <c r="K51" i="4"/>
  <c r="G70" i="4"/>
  <c r="H70" i="4"/>
  <c r="I70" i="4"/>
  <c r="J70" i="4"/>
  <c r="K70" i="4"/>
  <c r="F70" i="4"/>
  <c r="G83" i="4"/>
  <c r="H83" i="4"/>
  <c r="I83" i="4"/>
  <c r="J83" i="4"/>
  <c r="K83" i="4"/>
  <c r="F83" i="4"/>
  <c r="G101" i="4"/>
  <c r="H101" i="4"/>
  <c r="I101" i="4"/>
  <c r="J101" i="4"/>
  <c r="K101" i="4"/>
  <c r="F101" i="4"/>
  <c r="H110" i="4"/>
  <c r="I110" i="4"/>
  <c r="J110" i="4"/>
  <c r="K110" i="4"/>
  <c r="I128" i="4"/>
  <c r="J128" i="4"/>
  <c r="K128" i="4"/>
  <c r="H128" i="4"/>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C9" i="8"/>
  <c r="G8" i="8"/>
  <c r="E8" i="8"/>
  <c r="C8" i="8"/>
  <c r="G32" i="9"/>
  <c r="H32" i="9"/>
  <c r="G31" i="9"/>
  <c r="G30" i="9"/>
  <c r="H30" i="9"/>
  <c r="G29" i="9"/>
  <c r="H29" i="9"/>
  <c r="G28" i="9"/>
  <c r="H28" i="9"/>
  <c r="G27" i="9"/>
  <c r="H27" i="9"/>
  <c r="G26" i="9"/>
  <c r="H26" i="9"/>
  <c r="G25" i="9"/>
  <c r="H25" i="9"/>
  <c r="G24" i="9"/>
  <c r="H24" i="9"/>
  <c r="G23" i="9"/>
  <c r="H23" i="9"/>
  <c r="G22" i="9"/>
  <c r="H22" i="9"/>
  <c r="G21" i="9"/>
  <c r="H21" i="9"/>
  <c r="G20" i="9"/>
  <c r="H20" i="9"/>
  <c r="G19" i="9"/>
  <c r="G18" i="9"/>
  <c r="G17" i="9"/>
  <c r="G16" i="9"/>
  <c r="H16" i="9"/>
  <c r="G15" i="9"/>
  <c r="H15" i="9"/>
  <c r="G14" i="9"/>
  <c r="H14" i="9"/>
  <c r="G13" i="9"/>
  <c r="H13" i="9"/>
  <c r="G12" i="9"/>
  <c r="H12" i="9"/>
  <c r="G11" i="9"/>
  <c r="H11" i="9"/>
  <c r="I17" i="7"/>
  <c r="H17" i="7"/>
  <c r="G17" i="7"/>
  <c r="F17" i="7"/>
  <c r="E17" i="7"/>
  <c r="D17" i="7"/>
  <c r="E37" i="6"/>
  <c r="G36" i="6"/>
  <c r="G35" i="6"/>
  <c r="G34" i="6"/>
  <c r="G33" i="6"/>
  <c r="G32" i="6"/>
  <c r="E22" i="6"/>
  <c r="B22" i="6"/>
  <c r="C19" i="6"/>
  <c r="G21" i="6"/>
  <c r="G20" i="6"/>
  <c r="G19" i="6"/>
  <c r="G18" i="6"/>
  <c r="G17" i="6"/>
  <c r="G129" i="4"/>
  <c r="I129" i="4"/>
  <c r="J129" i="4"/>
  <c r="K129" i="4"/>
  <c r="B34" i="5"/>
  <c r="C24" i="5"/>
  <c r="C130" i="4" s="1"/>
  <c r="C131" i="4" s="1"/>
  <c r="E56" i="1"/>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H19" i="9"/>
  <c r="H17" i="9"/>
  <c r="H31" i="9"/>
  <c r="H18" i="9"/>
  <c r="G47" i="7"/>
  <c r="F52" i="7"/>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K5" i="6"/>
  <c r="K6" i="6" s="1"/>
  <c r="K7" i="6" s="1"/>
  <c r="K9" i="6" s="1"/>
  <c r="G7" i="6"/>
  <c r="C129" i="4"/>
  <c r="C7" i="6"/>
  <c r="K35" i="6"/>
  <c r="C17" i="6"/>
  <c r="C35" i="6"/>
  <c r="C21" i="6"/>
  <c r="C20" i="6"/>
  <c r="C33" i="6"/>
  <c r="C18" i="6"/>
  <c r="G37" i="6"/>
  <c r="G22" i="6"/>
  <c r="C36" i="6"/>
  <c r="C34" i="6"/>
  <c r="H35" i="9"/>
  <c r="H41" i="9" s="1"/>
  <c r="H42" i="9" s="1"/>
  <c r="H37" i="9"/>
  <c r="H24" i="5"/>
  <c r="I15" i="8"/>
  <c r="C12" i="4"/>
  <c r="D128" i="4"/>
  <c r="F13" i="13"/>
  <c r="E128" i="4"/>
  <c r="D119" i="4"/>
  <c r="F12" i="13"/>
  <c r="G31" i="13"/>
  <c r="E119" i="4"/>
  <c r="E110" i="4"/>
  <c r="D110" i="4"/>
  <c r="F11" i="13"/>
  <c r="E101" i="4"/>
  <c r="F10" i="13"/>
  <c r="D101" i="4"/>
  <c r="D83" i="4"/>
  <c r="F9" i="13"/>
  <c r="E83" i="4"/>
  <c r="D70" i="4"/>
  <c r="F8" i="13"/>
  <c r="E70" i="4"/>
  <c r="E51" i="4"/>
  <c r="D51" i="4"/>
  <c r="F7" i="13"/>
  <c r="D35" i="4"/>
  <c r="F6" i="13"/>
  <c r="E35" i="4"/>
  <c r="C18" i="4"/>
  <c r="D18" i="4"/>
  <c r="F5" i="13"/>
  <c r="G17" i="13"/>
  <c r="I22" i="8"/>
  <c r="I14" i="8"/>
  <c r="E18" i="4"/>
  <c r="C5" i="6"/>
  <c r="C6" i="6"/>
  <c r="C8" i="6"/>
  <c r="C9" i="6" s="1"/>
  <c r="D12" i="4"/>
  <c r="E12" i="4"/>
  <c r="I19" i="8"/>
  <c r="I12" i="8"/>
  <c r="I13" i="8"/>
  <c r="I10" i="8"/>
  <c r="I9" i="8"/>
  <c r="I11" i="8"/>
  <c r="F22" i="13"/>
  <c r="G23" i="13"/>
  <c r="G24" i="13"/>
  <c r="I20" i="8"/>
  <c r="I18" i="8"/>
  <c r="I17" i="8"/>
  <c r="I8" i="8"/>
  <c r="I21" i="8"/>
  <c r="I16" i="8"/>
  <c r="G16" i="13"/>
  <c r="G14" i="13"/>
  <c r="H28" i="13"/>
  <c r="F28" i="13"/>
  <c r="H29" i="13"/>
  <c r="H30" i="13"/>
  <c r="G18" i="13"/>
  <c r="G5" i="6"/>
  <c r="K33" i="6"/>
  <c r="K34" i="6"/>
  <c r="K36" i="6"/>
  <c r="K37" i="6" s="1"/>
  <c r="K39" i="6" s="1"/>
  <c r="C25" i="5"/>
  <c r="C26" i="5"/>
  <c r="D129" i="4"/>
  <c r="E129" i="4"/>
  <c r="F30" i="13"/>
  <c r="F29" i="13"/>
  <c r="H31" i="13"/>
  <c r="F31" i="13"/>
  <c r="G6" i="6"/>
  <c r="G8" i="6"/>
  <c r="G9" i="6" s="1"/>
  <c r="B8" i="8" l="1"/>
  <c r="C29" i="7"/>
  <c r="D19" i="6"/>
  <c r="D20" i="6"/>
  <c r="D21" i="6"/>
  <c r="D18" i="6"/>
  <c r="D17" i="6"/>
  <c r="D33" i="6"/>
  <c r="D32" i="6"/>
  <c r="D36" i="6"/>
  <c r="D35" i="6"/>
  <c r="D34" i="6"/>
  <c r="D24" i="6" l="1"/>
  <c r="D39" i="6"/>
  <c r="H8" i="8"/>
  <c r="B9" i="8"/>
  <c r="B10" i="8" l="1"/>
  <c r="H9" i="8"/>
  <c r="K8" i="8"/>
  <c r="E33" i="13" s="1"/>
  <c r="J8" i="8"/>
  <c r="J9" i="8" l="1"/>
  <c r="K9" i="8"/>
  <c r="H10" i="8"/>
  <c r="B11" i="8"/>
  <c r="H11" i="8" l="1"/>
  <c r="B12" i="8"/>
  <c r="K10" i="8"/>
  <c r="J10" i="8"/>
  <c r="B13" i="8" l="1"/>
  <c r="H12" i="8"/>
  <c r="J11" i="8"/>
  <c r="K11" i="8"/>
  <c r="J12" i="8" l="1"/>
  <c r="K12" i="8"/>
  <c r="H13" i="8"/>
  <c r="B14" i="8"/>
  <c r="J13" i="8" l="1"/>
  <c r="K13" i="8"/>
  <c r="B15" i="8"/>
  <c r="H14" i="8"/>
  <c r="B16" i="8" l="1"/>
  <c r="H15" i="8"/>
  <c r="K14" i="8"/>
  <c r="J14" i="8"/>
  <c r="J15" i="8" l="1"/>
  <c r="K15" i="8"/>
  <c r="H16" i="8"/>
  <c r="B17" i="8"/>
  <c r="J16" i="8" l="1"/>
  <c r="K16" i="8"/>
  <c r="H17" i="8"/>
  <c r="B18" i="8"/>
  <c r="K17" i="8" l="1"/>
  <c r="J17" i="8"/>
  <c r="F35" i="13" s="1"/>
  <c r="B19" i="8"/>
  <c r="H18" i="8"/>
  <c r="K18" i="8" l="1"/>
  <c r="J18" i="8"/>
  <c r="H19" i="8"/>
  <c r="B20" i="8"/>
  <c r="B21" i="8" l="1"/>
  <c r="H20" i="8"/>
  <c r="K19" i="8"/>
  <c r="J19" i="8"/>
  <c r="J20" i="8" l="1"/>
  <c r="K20" i="8"/>
  <c r="B22" i="8"/>
  <c r="H21" i="8"/>
  <c r="H22" i="8" l="1"/>
  <c r="B23" i="8"/>
  <c r="K21" i="8"/>
  <c r="J21" i="8"/>
  <c r="B24" i="8" l="1"/>
  <c r="H23" i="8"/>
  <c r="J22" i="8"/>
  <c r="K22" i="8"/>
  <c r="J23" i="8" l="1"/>
  <c r="K23" i="8"/>
  <c r="H24" i="8"/>
  <c r="B25" i="8"/>
  <c r="H25" i="8" l="1"/>
  <c r="B26" i="8"/>
  <c r="J24" i="8"/>
  <c r="K24" i="8"/>
  <c r="H26" i="8" l="1"/>
  <c r="B27" i="8"/>
  <c r="K25" i="8"/>
  <c r="J25" i="8"/>
  <c r="B28" i="8" l="1"/>
  <c r="H27" i="8"/>
  <c r="J26" i="8"/>
  <c r="K26" i="8"/>
  <c r="K27" i="8" l="1"/>
  <c r="J27" i="8"/>
  <c r="B29" i="8"/>
  <c r="H28" i="8"/>
  <c r="J28" i="8" l="1"/>
  <c r="K28" i="8"/>
  <c r="H29" i="8"/>
  <c r="B30" i="8"/>
  <c r="H30" i="8" l="1"/>
  <c r="B31" i="8"/>
  <c r="K29" i="8"/>
  <c r="J29" i="8"/>
  <c r="H31" i="8" l="1"/>
  <c r="B32" i="8"/>
  <c r="K30" i="8"/>
  <c r="J30" i="8"/>
  <c r="H32" i="8" l="1"/>
  <c r="B33" i="8"/>
  <c r="J31" i="8"/>
  <c r="K31" i="8"/>
  <c r="B34" i="8" l="1"/>
  <c r="H33" i="8"/>
  <c r="K32" i="8"/>
  <c r="J32" i="8"/>
  <c r="J33" i="8" l="1"/>
  <c r="K33" i="8"/>
  <c r="B35" i="8"/>
  <c r="H34" i="8"/>
  <c r="K34" i="8" l="1"/>
  <c r="J34" i="8"/>
  <c r="B36" i="8"/>
  <c r="H35" i="8"/>
  <c r="J35" i="8" l="1"/>
  <c r="K35" i="8"/>
  <c r="H36" i="8"/>
  <c r="B37" i="8"/>
  <c r="H37" i="8" s="1"/>
  <c r="J37" i="8" l="1"/>
  <c r="K37" i="8"/>
  <c r="J36" i="8"/>
  <c r="K36" i="8"/>
</calcChain>
</file>

<file path=xl/sharedStrings.xml><?xml version="1.0" encoding="utf-8"?>
<sst xmlns="http://schemas.openxmlformats.org/spreadsheetml/2006/main" count="695" uniqueCount="515">
  <si>
    <t>No</t>
  </si>
  <si>
    <t>1.</t>
  </si>
  <si>
    <t>Project Name</t>
  </si>
  <si>
    <t>Site Address</t>
  </si>
  <si>
    <t>City</t>
  </si>
  <si>
    <t>County</t>
  </si>
  <si>
    <t></t>
  </si>
  <si>
    <t xml:space="preserve">Zip Code </t>
  </si>
  <si>
    <t xml:space="preserve">State </t>
  </si>
  <si>
    <t/>
  </si>
  <si>
    <t>Project Sponsor Name</t>
  </si>
  <si>
    <t>2.</t>
  </si>
  <si>
    <t>3.</t>
  </si>
  <si>
    <t>4.</t>
  </si>
  <si>
    <t>5.</t>
  </si>
  <si>
    <t>Common Space Square Footage</t>
  </si>
  <si>
    <t>Yes</t>
  </si>
  <si>
    <t xml:space="preserve">Family </t>
  </si>
  <si>
    <t>Senior</t>
  </si>
  <si>
    <t>62+</t>
  </si>
  <si>
    <t>Homeless</t>
  </si>
  <si>
    <t>Veterans</t>
  </si>
  <si>
    <t xml:space="preserve">Permanent Supportive Housing </t>
  </si>
  <si>
    <t>Other :</t>
  </si>
  <si>
    <t>Will the project have project-based rental assistance?</t>
  </si>
  <si>
    <t>If no, please explain:</t>
  </si>
  <si>
    <t>Air Conditioning</t>
  </si>
  <si>
    <t>Common Laundry</t>
  </si>
  <si>
    <t>Community Garden</t>
  </si>
  <si>
    <t>Computer Room</t>
  </si>
  <si>
    <t>Ceiling Fan</t>
  </si>
  <si>
    <t>Dishwasher</t>
  </si>
  <si>
    <t>Playground</t>
  </si>
  <si>
    <t>Emergency Call</t>
  </si>
  <si>
    <t>Washer/Dryer Hook-Ups</t>
  </si>
  <si>
    <t>Wifi</t>
  </si>
  <si>
    <t>Other:</t>
  </si>
  <si>
    <t>If other, please explain:</t>
  </si>
  <si>
    <t>Other</t>
  </si>
  <si>
    <t>Does current zoning allow for the proposed use?</t>
  </si>
  <si>
    <t>HOME</t>
  </si>
  <si>
    <t>MT</t>
  </si>
  <si>
    <t>Big Horn</t>
  </si>
  <si>
    <t>Blaine</t>
  </si>
  <si>
    <t>Broadwater</t>
  </si>
  <si>
    <t>Carbon</t>
  </si>
  <si>
    <t>Carter</t>
  </si>
  <si>
    <t>Cascade</t>
  </si>
  <si>
    <t>Choteau</t>
  </si>
  <si>
    <t>Custer</t>
  </si>
  <si>
    <t>Daniels</t>
  </si>
  <si>
    <t>Dawson</t>
  </si>
  <si>
    <t>Deer Lodge</t>
  </si>
  <si>
    <t>Fallon</t>
  </si>
  <si>
    <t>Fergus</t>
  </si>
  <si>
    <t>Flathead</t>
  </si>
  <si>
    <t>Gallatin</t>
  </si>
  <si>
    <t>Garfield</t>
  </si>
  <si>
    <t>Glacier</t>
  </si>
  <si>
    <t>Golden Valley</t>
  </si>
  <si>
    <t>Granite</t>
  </si>
  <si>
    <t>Hill</t>
  </si>
  <si>
    <t>Jefferson</t>
  </si>
  <si>
    <t>Judith Basin</t>
  </si>
  <si>
    <t>Lake</t>
  </si>
  <si>
    <t>Lewis and Clark</t>
  </si>
  <si>
    <t>Liberty</t>
  </si>
  <si>
    <t>Lincoln</t>
  </si>
  <si>
    <t>Madison</t>
  </si>
  <si>
    <t>McCone</t>
  </si>
  <si>
    <t>Meagher</t>
  </si>
  <si>
    <t>Mineral</t>
  </si>
  <si>
    <t>Missoula</t>
  </si>
  <si>
    <t>Musselshell</t>
  </si>
  <si>
    <t>Park</t>
  </si>
  <si>
    <t>Petroleum</t>
  </si>
  <si>
    <t>Phillips</t>
  </si>
  <si>
    <t>Pondera</t>
  </si>
  <si>
    <t>Powder River</t>
  </si>
  <si>
    <t>Powell</t>
  </si>
  <si>
    <t>Prairie</t>
  </si>
  <si>
    <t>Ravalli</t>
  </si>
  <si>
    <t>Richland</t>
  </si>
  <si>
    <t>Roosevelt</t>
  </si>
  <si>
    <t>Rosebud</t>
  </si>
  <si>
    <t>Sanders</t>
  </si>
  <si>
    <t>Sheridan</t>
  </si>
  <si>
    <t>Silver Bow</t>
  </si>
  <si>
    <t>Stillwater</t>
  </si>
  <si>
    <t>Sweet Grass</t>
  </si>
  <si>
    <t>Teton</t>
  </si>
  <si>
    <t>Toole</t>
  </si>
  <si>
    <t>Treasure</t>
  </si>
  <si>
    <t>Valley</t>
  </si>
  <si>
    <t>Wheatland</t>
  </si>
  <si>
    <t>Wibaux</t>
  </si>
  <si>
    <t>Yellowstone</t>
  </si>
  <si>
    <t>Site Acquisition</t>
  </si>
  <si>
    <t>Environmental Review</t>
  </si>
  <si>
    <t>Design Completion</t>
  </si>
  <si>
    <t>Begin Construction</t>
  </si>
  <si>
    <t>Complete Construction</t>
  </si>
  <si>
    <t>HTF</t>
  </si>
  <si>
    <t>Accessibility</t>
  </si>
  <si>
    <t>0-bedroom</t>
  </si>
  <si>
    <t>1-bedroom</t>
  </si>
  <si>
    <t>2-bedroom</t>
  </si>
  <si>
    <t>3-bedroom</t>
  </si>
  <si>
    <t>4-bedroom</t>
  </si>
  <si>
    <t>5% of the units, or at least one unit, whichever is greater, are accessible for persons with mobility disabilities.</t>
  </si>
  <si>
    <t xml:space="preserve"> 2% of the units, or at least one unit, whichever is greater, are accessilbe for persons with visual disabilities.</t>
  </si>
  <si>
    <t>CDBG-Housing</t>
  </si>
  <si>
    <t>Address</t>
  </si>
  <si>
    <t>State</t>
  </si>
  <si>
    <t>Zip</t>
  </si>
  <si>
    <t>Contact Person</t>
  </si>
  <si>
    <t>Phone</t>
  </si>
  <si>
    <t xml:space="preserve">Please only enter numbers </t>
  </si>
  <si>
    <t>Email</t>
  </si>
  <si>
    <t>General Partnership</t>
  </si>
  <si>
    <t>Limited Partnership</t>
  </si>
  <si>
    <t>Limited Liability Company</t>
  </si>
  <si>
    <t>Limited Liability Limited Partnership</t>
  </si>
  <si>
    <t>Non-Profit Corporation</t>
  </si>
  <si>
    <t>For-Profit Corporation</t>
  </si>
  <si>
    <t>Individual</t>
  </si>
  <si>
    <t>Currently exists</t>
  </si>
  <si>
    <t>To be formed, estimated date:</t>
  </si>
  <si>
    <t>General Partner or Principal</t>
  </si>
  <si>
    <t>Contractor (if applicable)</t>
  </si>
  <si>
    <t>Attorney</t>
  </si>
  <si>
    <t>6.</t>
  </si>
  <si>
    <t>7.</t>
  </si>
  <si>
    <t>8.</t>
  </si>
  <si>
    <t>Management Company</t>
  </si>
  <si>
    <t>Architect</t>
  </si>
  <si>
    <t>Residential Per Unit Cost</t>
  </si>
  <si>
    <t>Residential Per Square Foot Cost</t>
  </si>
  <si>
    <t xml:space="preserve">Land </t>
  </si>
  <si>
    <t xml:space="preserve">Existing Structures </t>
  </si>
  <si>
    <t xml:space="preserve">Demolition </t>
  </si>
  <si>
    <t>Subtotal:</t>
  </si>
  <si>
    <t xml:space="preserve">On Site Work </t>
  </si>
  <si>
    <t xml:space="preserve">Off Site Work </t>
  </si>
  <si>
    <t xml:space="preserve">New Structures </t>
  </si>
  <si>
    <t xml:space="preserve">Rehabilitation </t>
  </si>
  <si>
    <t xml:space="preserve">Accessory Structures </t>
  </si>
  <si>
    <t xml:space="preserve">Green Systems (Solar, Geothermal, Other, etc.) </t>
  </si>
  <si>
    <t xml:space="preserve">General Requirements </t>
  </si>
  <si>
    <t xml:space="preserve">Contractor Overhead </t>
  </si>
  <si>
    <t xml:space="preserve">Contractor Profit </t>
  </si>
  <si>
    <t xml:space="preserve">Contractor Construction Contingency </t>
  </si>
  <si>
    <t xml:space="preserve">Owner Hard Cost Contingency </t>
  </si>
  <si>
    <t xml:space="preserve">Furniture, Fixtures, &amp; Equipment </t>
  </si>
  <si>
    <t xml:space="preserve">Building Permits </t>
  </si>
  <si>
    <t xml:space="preserve">Other (Specify) </t>
  </si>
  <si>
    <t xml:space="preserve">Architect, Design </t>
  </si>
  <si>
    <t xml:space="preserve">Landscape Design </t>
  </si>
  <si>
    <t xml:space="preserve">Structural Engineering </t>
  </si>
  <si>
    <t xml:space="preserve">Civil Engineering </t>
  </si>
  <si>
    <t xml:space="preserve">Other Engineering </t>
  </si>
  <si>
    <t xml:space="preserve">Surveyor </t>
  </si>
  <si>
    <t xml:space="preserve">Attorney, Real Estate </t>
  </si>
  <si>
    <t xml:space="preserve">Hazard &amp; Liability Insurance </t>
  </si>
  <si>
    <t xml:space="preserve">Builder's Risk Insurance </t>
  </si>
  <si>
    <t xml:space="preserve">Perform. &amp; Pymt Bonds </t>
  </si>
  <si>
    <t xml:space="preserve">Construction Interest </t>
  </si>
  <si>
    <t xml:space="preserve">Constr. Loan Origination Fees </t>
  </si>
  <si>
    <t>Tap Fees</t>
  </si>
  <si>
    <t xml:space="preserve">Impact fees </t>
  </si>
  <si>
    <t xml:space="preserve">Materials Testing </t>
  </si>
  <si>
    <t xml:space="preserve">Power and Telecom Provider fees </t>
  </si>
  <si>
    <t xml:space="preserve">Title &amp; Recording </t>
  </si>
  <si>
    <t xml:space="preserve">Prop. Taxes During Construction </t>
  </si>
  <si>
    <t xml:space="preserve">Credit Enhancement </t>
  </si>
  <si>
    <t xml:space="preserve">Legal Fees </t>
  </si>
  <si>
    <t xml:space="preserve">Prepaid MIP </t>
  </si>
  <si>
    <t xml:space="preserve">Conversion Fee </t>
  </si>
  <si>
    <t xml:space="preserve">Marketing/Leasing Costs </t>
  </si>
  <si>
    <t xml:space="preserve">Cost Estimating/Capital Needs Assessment </t>
  </si>
  <si>
    <t xml:space="preserve">Appraisal </t>
  </si>
  <si>
    <t xml:space="preserve">Market Study </t>
  </si>
  <si>
    <t xml:space="preserve">Environmental Study (Phase 1, Phase 2, Lead, Asbestos, etc.) </t>
  </si>
  <si>
    <t xml:space="preserve">Tax Credit Fees </t>
  </si>
  <si>
    <t xml:space="preserve">Compliance Fees </t>
  </si>
  <si>
    <t xml:space="preserve">Cost Certification </t>
  </si>
  <si>
    <t xml:space="preserve">Green Certification Fees (LEED Certification, etc.) </t>
  </si>
  <si>
    <t xml:space="preserve">Relocation - Temporary </t>
  </si>
  <si>
    <t xml:space="preserve">Relocation - Permanent </t>
  </si>
  <si>
    <t xml:space="preserve">Soft Cost Contingency </t>
  </si>
  <si>
    <t xml:space="preserve">Organization Costs </t>
  </si>
  <si>
    <t xml:space="preserve">Tax Opinion </t>
  </si>
  <si>
    <t xml:space="preserve">Syndication Legal Fees </t>
  </si>
  <si>
    <t xml:space="preserve">Developer Fee </t>
  </si>
  <si>
    <t xml:space="preserve">Developer Overhead </t>
  </si>
  <si>
    <t xml:space="preserve">Third Party Development Management/Owner's Rep </t>
  </si>
  <si>
    <t xml:space="preserve">Financial/Tax Credit Consultant, Application Preparation, etc. </t>
  </si>
  <si>
    <t xml:space="preserve">Rent-up Reserves </t>
  </si>
  <si>
    <t xml:space="preserve">Operating Reserves </t>
  </si>
  <si>
    <t xml:space="preserve">Replacement Reserves </t>
  </si>
  <si>
    <t>Debt Service Reserves</t>
  </si>
  <si>
    <t>Please list sources of permanent funding for the project. List the entity and program for each source.</t>
  </si>
  <si>
    <t>LIST ALL SOURCES OF PROJECT FUNDING</t>
  </si>
  <si>
    <t>FUNDING ENTITY</t>
  </si>
  <si>
    <t>AMOUNT</t>
  </si>
  <si>
    <t>STATUS</t>
  </si>
  <si>
    <t>RATE %</t>
  </si>
  <si>
    <t>LOAN TERM  (YEARS)</t>
  </si>
  <si>
    <t>AMORTIZATION PERIOD (YEARS)</t>
  </si>
  <si>
    <t>ANNUAL DEBT SERVICE</t>
  </si>
  <si>
    <t>DATE REQUESTED</t>
  </si>
  <si>
    <t>ACTUAL OR EXPECTED COMMITMENT DATE</t>
  </si>
  <si>
    <t>State HOME</t>
  </si>
  <si>
    <t>State CDBG</t>
  </si>
  <si>
    <t>Deferred Dev Fee</t>
  </si>
  <si>
    <t>TOTAL SOURCES</t>
  </si>
  <si>
    <t>TOTAL  FROM USES TAB</t>
  </si>
  <si>
    <t>DIFFERENCE</t>
  </si>
  <si>
    <t>LIST ALL DONATED, CONTRIBUTED AND MATCHING FUNDS</t>
  </si>
  <si>
    <t>SOURCE</t>
  </si>
  <si>
    <t>VALUE</t>
  </si>
  <si>
    <t>Seller Donation</t>
  </si>
  <si>
    <t>ACQUISITION REHABILITATION ANALYSIS OF ASSETS BEING HELD WITH EXISTING OWNER</t>
  </si>
  <si>
    <t>Reserves kept by existing owner</t>
  </si>
  <si>
    <t>Other cash out by existing owner</t>
  </si>
  <si>
    <t>Current Debt on Property</t>
  </si>
  <si>
    <t>State HTF</t>
  </si>
  <si>
    <t>Use of CDBG-Housing Funds</t>
  </si>
  <si>
    <t>Use of loan funds</t>
  </si>
  <si>
    <t xml:space="preserve"> Inspection Fees</t>
  </si>
  <si>
    <t>Maximum per unit subsidy</t>
  </si>
  <si>
    <t>HOME Assisted Units</t>
  </si>
  <si>
    <t>HTF Assisted Units</t>
  </si>
  <si>
    <t>HOME Funds Requested</t>
  </si>
  <si>
    <t>HTF Funds Requested</t>
  </si>
  <si>
    <t>HOME Eligible Costs</t>
  </si>
  <si>
    <t>HTF Eligible Costs</t>
  </si>
  <si>
    <t>= % HOME funds</t>
  </si>
  <si>
    <t>= % HTF funds</t>
  </si>
  <si>
    <t># units in Project</t>
  </si>
  <si>
    <t>=# HOME units</t>
  </si>
  <si>
    <t>= # HTF units</t>
  </si>
  <si>
    <t>(rounded up to):</t>
  </si>
  <si>
    <t>Distribution of units by size</t>
  </si>
  <si>
    <t>Determine Number of HOME Units</t>
  </si>
  <si>
    <t>Maximum per unit subsidy effective:</t>
  </si>
  <si>
    <t>Unit Size</t>
  </si>
  <si>
    <t>% of Project</t>
  </si>
  <si>
    <t>Minimum # of HOME units</t>
  </si>
  <si>
    <t>Enter number of HOME units</t>
  </si>
  <si>
    <t>Maximum subsidy given the number of HOME units</t>
  </si>
  <si>
    <t>0BR</t>
  </si>
  <si>
    <t>1BR</t>
  </si>
  <si>
    <t>2BR</t>
  </si>
  <si>
    <t>3BR</t>
  </si>
  <si>
    <t>4BR</t>
  </si>
  <si>
    <t>Total # of Units</t>
  </si>
  <si>
    <t>TOTAL</t>
  </si>
  <si>
    <t>Minimum Number of HOME units required</t>
  </si>
  <si>
    <t>Determine Number of HTF Units</t>
  </si>
  <si>
    <t>Enter number of HTF units</t>
  </si>
  <si>
    <t>Maximum subsidy given the number of HTF units</t>
  </si>
  <si>
    <t>Minimum Number of HTF units required</t>
  </si>
  <si>
    <t xml:space="preserve">UTILITY ALLOWANCES </t>
  </si>
  <si>
    <t>List the allowance for a utility the tenant will pay for the size of units in the project</t>
  </si>
  <si>
    <t>Heating</t>
  </si>
  <si>
    <t>Cooking</t>
  </si>
  <si>
    <t>Other Electricity</t>
  </si>
  <si>
    <t>Hot Water</t>
  </si>
  <si>
    <t>Water</t>
  </si>
  <si>
    <t>Sewer</t>
  </si>
  <si>
    <t>Trash</t>
  </si>
  <si>
    <t>Totals</t>
  </si>
  <si>
    <t>Source of Utility Allowance</t>
  </si>
  <si>
    <t xml:space="preserve">Effective date  </t>
  </si>
  <si>
    <t>Energy Savings Design</t>
  </si>
  <si>
    <t>Number of Bedrooms</t>
  </si>
  <si>
    <t>Number of Units</t>
  </si>
  <si>
    <t>Gross or Contract Rent</t>
  </si>
  <si>
    <t>Utility Allowance</t>
  </si>
  <si>
    <t>Tenant Paid or Contract Rent</t>
  </si>
  <si>
    <t>Total Monthly Rent</t>
  </si>
  <si>
    <t>Average Sq. Ft. Per Unit</t>
  </si>
  <si>
    <t>other</t>
  </si>
  <si>
    <t>Total # units</t>
  </si>
  <si>
    <t>Subtotal  - Gross Monthly Income</t>
  </si>
  <si>
    <t>Vacancy Percentage</t>
  </si>
  <si>
    <t>less Vacancy Factor</t>
  </si>
  <si>
    <t>Total Forecasted Monthly Income</t>
  </si>
  <si>
    <t>Total Forecasted Annual Income</t>
  </si>
  <si>
    <t xml:space="preserve">Projected Annual Percentage Increase in Income:  </t>
  </si>
  <si>
    <t>ANNUAL OPERATING EXPENSES</t>
  </si>
  <si>
    <t>Administrative:</t>
  </si>
  <si>
    <t>Maintenance:</t>
  </si>
  <si>
    <t xml:space="preserve">Salary / Repairs </t>
  </si>
  <si>
    <t>Percentage to Annual Income</t>
  </si>
  <si>
    <t>Supplies</t>
  </si>
  <si>
    <t xml:space="preserve">Snow Removal </t>
  </si>
  <si>
    <t>Advertisement</t>
  </si>
  <si>
    <t xml:space="preserve">Legal/Partnership </t>
  </si>
  <si>
    <t xml:space="preserve">Accounting/Audit </t>
  </si>
  <si>
    <t xml:space="preserve">Total Maintenance </t>
  </si>
  <si>
    <t>Total Administrative</t>
  </si>
  <si>
    <t>Operating:</t>
  </si>
  <si>
    <t xml:space="preserve">Lighting &amp; Misc Power </t>
  </si>
  <si>
    <t xml:space="preserve">Water/Sewer </t>
  </si>
  <si>
    <t xml:space="preserve">Real Estate Taxes </t>
  </si>
  <si>
    <t xml:space="preserve">Gas </t>
  </si>
  <si>
    <t xml:space="preserve">Trash Removal </t>
  </si>
  <si>
    <t xml:space="preserve">Total Taxes </t>
  </si>
  <si>
    <t xml:space="preserve">Payroll/Payroll Taxes </t>
  </si>
  <si>
    <t xml:space="preserve">Insurance </t>
  </si>
  <si>
    <t>Total Operating Expenses</t>
  </si>
  <si>
    <t xml:space="preserve">Total Operating </t>
  </si>
  <si>
    <t>GRAND TOTAL EXPENSES</t>
  </si>
  <si>
    <t xml:space="preserve">Projected Annual Percentage Increase in Operating Expenses:  </t>
  </si>
  <si>
    <t xml:space="preserve">Projected Replacement Reserve per Unit ($350 minimum):  </t>
  </si>
  <si>
    <t>Year</t>
  </si>
  <si>
    <t>Rent (Income)</t>
  </si>
  <si>
    <t>Debt Service</t>
  </si>
  <si>
    <t>__-bedroom</t>
  </si>
  <si>
    <t>30% - HTF</t>
  </si>
  <si>
    <t>50% - Low HOME</t>
  </si>
  <si>
    <t>80% - High HOME</t>
  </si>
  <si>
    <t>Market</t>
  </si>
  <si>
    <t>Other Monthly Income</t>
  </si>
  <si>
    <t>Explain:</t>
  </si>
  <si>
    <t xml:space="preserve">Projected Annual Percentage Increase in Replacement Reserves:  </t>
  </si>
  <si>
    <t>Net Income Available for Debt Service</t>
  </si>
  <si>
    <t>Projected Rent Increase</t>
  </si>
  <si>
    <t>Operating Expenses</t>
  </si>
  <si>
    <t>Projected Op Ex Increase</t>
  </si>
  <si>
    <t>Replacement Reserve</t>
  </si>
  <si>
    <t>Net Cash Flow</t>
  </si>
  <si>
    <t>Debt Coverage Ratio</t>
  </si>
  <si>
    <t>Projected RR Increase</t>
  </si>
  <si>
    <t>site information</t>
  </si>
  <si>
    <t>Taxes:</t>
  </si>
  <si>
    <t>Exempt?</t>
  </si>
  <si>
    <t>Management Fee</t>
  </si>
  <si>
    <t xml:space="preserve">Projected Annual Operating  per Unit ($3,000 to $6,000):  </t>
  </si>
  <si>
    <t>NOTE:  Total sources of funds must equal total uses of funds</t>
  </si>
  <si>
    <t>If yes what type(s) of subsidy?</t>
  </si>
  <si>
    <t>55+</t>
  </si>
  <si>
    <t>owned</t>
  </si>
  <si>
    <t>ground lease</t>
  </si>
  <si>
    <t>to be purchased</t>
  </si>
  <si>
    <t>A default vacany rate of 7% and annual income escalator of 2% are standard for rental projects applying for HOME, HTF, or CDBG-Housing funds. Other vacancy rates and escalators will be considered on a project-by-project basis.</t>
  </si>
  <si>
    <t xml:space="preserve">Projects requesting HOME, HTF, or CDBG-Housing funds must have a Debt Coverage Ratio or “DCR” should be between 1.15 and 1.30 during the first year of normal operations if projected to trend upward. If a project is projected to trend downward, the DCR should be between 1.10 and 1.50 during the entire first 15 years of normal operations. </t>
  </si>
  <si>
    <t>Total Number of Residential Units</t>
  </si>
  <si>
    <t>Residential Square Footage</t>
  </si>
  <si>
    <t xml:space="preserve"> Annual Replacement Reserves</t>
  </si>
  <si>
    <t>Pet area</t>
  </si>
  <si>
    <t>Microwave</t>
  </si>
  <si>
    <t>In-Unit Laundry</t>
  </si>
  <si>
    <t>Amenities</t>
  </si>
  <si>
    <t>Environmental/Geotech Testing</t>
  </si>
  <si>
    <t>Project Management</t>
  </si>
  <si>
    <t xml:space="preserve">Construction Management/Admin </t>
  </si>
  <si>
    <t>Inspection Fees</t>
  </si>
  <si>
    <t>Perm Loan Origination Fee</t>
  </si>
  <si>
    <t>Other (Specify)</t>
  </si>
  <si>
    <t>High HOME</t>
  </si>
  <si>
    <t>Low HOME</t>
  </si>
  <si>
    <t>Unit Restriction</t>
  </si>
  <si>
    <t>AMI Restriction</t>
  </si>
  <si>
    <t>CDBG  Assisted Units</t>
  </si>
  <si>
    <t>= # CDBG units</t>
  </si>
  <si>
    <t>Minimum Number of CDBG units required</t>
  </si>
  <si>
    <t>Grand Opening</t>
  </si>
  <si>
    <t>Household Qualification</t>
  </si>
  <si>
    <t>Marketing</t>
  </si>
  <si>
    <t>Audit</t>
  </si>
  <si>
    <t>Final Inspection/Issue Certificate of Occupancy</t>
  </si>
  <si>
    <t>Pre-Construction Conference</t>
  </si>
  <si>
    <t>Construction Bid Award</t>
  </si>
  <si>
    <t>Advertise for Construction Bids</t>
  </si>
  <si>
    <t xml:space="preserve">Zoning </t>
  </si>
  <si>
    <t>Closing (bonds, lender, investor etc.)</t>
  </si>
  <si>
    <t xml:space="preserve">3. </t>
  </si>
  <si>
    <t xml:space="preserve">2. </t>
  </si>
  <si>
    <t xml:space="preserve">1. </t>
  </si>
  <si>
    <t>Grant Commitments (list grants separately)</t>
  </si>
  <si>
    <t>Award</t>
  </si>
  <si>
    <t>Application</t>
  </si>
  <si>
    <t xml:space="preserve">Low Income Housing Tax Credits </t>
  </si>
  <si>
    <t>Financing</t>
  </si>
  <si>
    <t>( month / year )</t>
  </si>
  <si>
    <t>Completion</t>
  </si>
  <si>
    <t>Anticipated</t>
  </si>
  <si>
    <t xml:space="preserve">Project Start-up </t>
  </si>
  <si>
    <t xml:space="preserve">Project Activities </t>
  </si>
  <si>
    <t>Project Description</t>
  </si>
  <si>
    <t>Funding Request</t>
  </si>
  <si>
    <t>Total   Requested</t>
  </si>
  <si>
    <t xml:space="preserve"> Population Served</t>
  </si>
  <si>
    <t>Total number of  acccessible units</t>
  </si>
  <si>
    <t>Site control status</t>
  </si>
  <si>
    <t>Are all utilities available and of the appropriate capacity ?</t>
  </si>
  <si>
    <t>Status of Ownership Entity</t>
  </si>
  <si>
    <t>Applicant/Entity Name</t>
  </si>
  <si>
    <t>Legal Status of Owner</t>
  </si>
  <si>
    <t>Ownership Entity Name</t>
  </si>
  <si>
    <t>Enter information on the entity applying for HOME, HTF, or CDBG-Housing Funds</t>
  </si>
  <si>
    <t>Enter information on the entity that will own the property when construction is complete.</t>
  </si>
  <si>
    <t>Developer</t>
  </si>
  <si>
    <t xml:space="preserve">Other  Development Team Members </t>
  </si>
  <si>
    <t>Contract Execution for HOME/HTF/CDBG Funding</t>
  </si>
  <si>
    <t>Advertise for Architect / Engineer</t>
  </si>
  <si>
    <t>Begin Temporary Relocation</t>
  </si>
  <si>
    <t>Contract Closeout</t>
  </si>
  <si>
    <t>Fill in the month and year of the applicable project milestones to establish the projects implementation schedule. If awarded, a copy of this will be included in the funding agreement.</t>
  </si>
  <si>
    <t>Use of HOME funds</t>
  </si>
  <si>
    <t>Use of HTF funds</t>
  </si>
  <si>
    <t>LIHTC</t>
  </si>
  <si>
    <t>None</t>
  </si>
  <si>
    <t>Land Cost</t>
  </si>
  <si>
    <t>Building / Acquisition</t>
  </si>
  <si>
    <t>Site Work</t>
  </si>
  <si>
    <t>Construction and Rehab</t>
  </si>
  <si>
    <t>Professional Work and Fees</t>
  </si>
  <si>
    <t>Construction / Interim Fees</t>
  </si>
  <si>
    <t>Permanent Financing Fees</t>
  </si>
  <si>
    <t>Soft Costs</t>
  </si>
  <si>
    <t>Syndication Costs</t>
  </si>
  <si>
    <t>Developer Fees</t>
  </si>
  <si>
    <t>Project Reserves</t>
  </si>
  <si>
    <t>Total Project Costs</t>
  </si>
  <si>
    <t>Construction Costs (Site Work + Const/Rehab)</t>
  </si>
  <si>
    <t>Hard Costs (Const Costs + Building/Acq)</t>
  </si>
  <si>
    <t>Annual Operating Expenses</t>
  </si>
  <si>
    <t>Annual Replacement Reserves</t>
  </si>
  <si>
    <t>Annual Debt Service</t>
  </si>
  <si>
    <t>Total</t>
  </si>
  <si>
    <t>4 months of Total</t>
  </si>
  <si>
    <t>Project Cost Limitations</t>
  </si>
  <si>
    <t>Project</t>
  </si>
  <si>
    <t>Cost</t>
  </si>
  <si>
    <t>Basis</t>
  </si>
  <si>
    <t>General Requirements</t>
  </si>
  <si>
    <t>Contractor Overhead</t>
  </si>
  <si>
    <t>Contractor Profit</t>
  </si>
  <si>
    <t>Is the project located within the 100-year or 500-year floodplain?</t>
  </si>
  <si>
    <t>If yes, please describe the plan to address floodplain mitigation:</t>
  </si>
  <si>
    <t>Was the property built before 1978?</t>
  </si>
  <si>
    <t>If yes, has lead-based paint testing been completed?</t>
  </si>
  <si>
    <t>Has the property been tested for asbestos?</t>
  </si>
  <si>
    <t>Has the property been tested for radon?</t>
  </si>
  <si>
    <t>If present, all federally funded proejcts are required to install radon mitigation systems. Plan for this in the project's budget.</t>
  </si>
  <si>
    <t xml:space="preserve">Total Project Costs less Dev Fees, Reserves, Land </t>
  </si>
  <si>
    <t>Do not include any construction loans.</t>
  </si>
  <si>
    <t>Indicate whether a source of funds is committed, requested and awaiting response, or proposed but not yet submitted. Any funding source listed as committed must have documentation of the award included in the application.</t>
  </si>
  <si>
    <t>Committed</t>
  </si>
  <si>
    <t>Proposed</t>
  </si>
  <si>
    <t>Requested</t>
  </si>
  <si>
    <t>9% HC Equity Competitive</t>
  </si>
  <si>
    <t>4% HC Equity Non-Competitive</t>
  </si>
  <si>
    <t>Accounting</t>
  </si>
  <si>
    <t>Total number of sensory units</t>
  </si>
  <si>
    <t>Office Expenses</t>
  </si>
  <si>
    <t>Projects should aim to limit contractor overhead to 2%, contractor profit and general requirements to 6% respectively, and developer fees to 15% of eligible project costs. Projects should also plan on a minimum of 10% construction contingency. While these are not required, values entered that do not meet these standards will automatically be highlighted in red for further consideration.</t>
  </si>
  <si>
    <r>
      <t xml:space="preserve">This application is on Microsoft Office Excel 2016.  Attempts to complete the application on earlier versions of Excel may create errors in the application.  The majority of the cells in the application are "read only" and cannot be changed. </t>
    </r>
    <r>
      <rPr>
        <b/>
        <sz val="12"/>
        <rFont val="Helvetica"/>
        <family val="2"/>
      </rPr>
      <t xml:space="preserve">The fields in yellow are unlocked for entry. </t>
    </r>
  </si>
  <si>
    <t>General and Summary Information</t>
  </si>
  <si>
    <t>Project Specific Information</t>
  </si>
  <si>
    <t>Site Control and Environmental Information</t>
  </si>
  <si>
    <t>Applicant Information</t>
  </si>
  <si>
    <t>Development Team Information</t>
  </si>
  <si>
    <t>Implementation Schedule</t>
  </si>
  <si>
    <t>Sources of Funds</t>
  </si>
  <si>
    <t>Estimated Development Costs and Uses of Funds</t>
  </si>
  <si>
    <t>Land and Buildings</t>
  </si>
  <si>
    <t xml:space="preserve">Site Work </t>
  </si>
  <si>
    <t xml:space="preserve">Rehab and New Construction </t>
  </si>
  <si>
    <t xml:space="preserve">Professional Fees </t>
  </si>
  <si>
    <t xml:space="preserve">Construction Interim Costs </t>
  </si>
  <si>
    <t xml:space="preserve">Permanent Financing </t>
  </si>
  <si>
    <t xml:space="preserve">Soft Costs </t>
  </si>
  <si>
    <t xml:space="preserve">Syndication Costs </t>
  </si>
  <si>
    <t xml:space="preserve">Developer Fees </t>
  </si>
  <si>
    <t xml:space="preserve">Project Reserves </t>
  </si>
  <si>
    <t>Utility Allowances and Operating Expenses</t>
  </si>
  <si>
    <t>Rents</t>
  </si>
  <si>
    <t>HOME/HTF Maximum Subsidy</t>
  </si>
  <si>
    <t>Enter information for all development partners involved in the project. If any section does not apply, leave it blank.</t>
  </si>
  <si>
    <t>Gas or Electric</t>
  </si>
  <si>
    <t>Owner or Tenant Paid</t>
  </si>
  <si>
    <t>Enter all applicable utilities and operating expenses. These should be based, as much as possible, on actual costs for similar projects in comparable locations.</t>
  </si>
  <si>
    <t>(e - f)</t>
  </si>
  <si>
    <t>(b * g)</t>
  </si>
  <si>
    <t>$</t>
  </si>
  <si>
    <t>Commerce Internal Reviews</t>
  </si>
  <si>
    <t>Total Residential Development Cost</t>
  </si>
  <si>
    <t>Enter # of units
by size</t>
  </si>
  <si>
    <t>Minimum # of HTF 
units</t>
  </si>
  <si>
    <t>CDBG Funds Requested</t>
  </si>
  <si>
    <t>CDBG Eligible Costs</t>
  </si>
  <si>
    <t>= % CDBG funds</t>
  </si>
  <si>
    <t>TOTAL USES:</t>
  </si>
  <si>
    <t>TOTAL FROM SOURCES TAB:</t>
  </si>
  <si>
    <t>DIFFERENCE:</t>
  </si>
  <si>
    <t>Use of LIHTC equity</t>
  </si>
  <si>
    <t>Contingency</t>
  </si>
  <si>
    <t>10% - 20%</t>
  </si>
  <si>
    <t>Limits</t>
  </si>
  <si>
    <t>Ending DCR</t>
  </si>
  <si>
    <t>Starting DCR</t>
  </si>
  <si>
    <t>Deferred Developer Fee</t>
  </si>
  <si>
    <t>Years to pay off Deferred Developer Fee</t>
  </si>
  <si>
    <r>
      <rPr>
        <b/>
        <sz val="12"/>
        <color theme="1"/>
        <rFont val="Helvetica"/>
        <family val="2"/>
      </rPr>
      <t>When less than 51 percent of the units in a structure will be occupied by LMI households</t>
    </r>
    <r>
      <rPr>
        <sz val="12"/>
        <color theme="1"/>
        <rFont val="Helvetica"/>
        <family val="2"/>
      </rPr>
      <t xml:space="preserve">, CDBG assistance may be provided in the following limited circumstances: 
</t>
    </r>
    <r>
      <rPr>
        <b/>
        <sz val="12"/>
        <color theme="1"/>
        <rFont val="Helvetica"/>
        <family val="2"/>
      </rPr>
      <t>(A)</t>
    </r>
    <r>
      <rPr>
        <sz val="12"/>
        <color theme="1"/>
        <rFont val="Helvetica"/>
        <family val="2"/>
      </rPr>
      <t xml:space="preserve"> The assistance is for an eligible activity to reduce the development cost of the new construction of a multifamily, non-elderly rental housing project; 
</t>
    </r>
    <r>
      <rPr>
        <b/>
        <sz val="12"/>
        <color theme="1"/>
        <rFont val="Helvetica"/>
        <family val="2"/>
      </rPr>
      <t>(B)</t>
    </r>
    <r>
      <rPr>
        <sz val="12"/>
        <color theme="1"/>
        <rFont val="Helvetica"/>
        <family val="2"/>
      </rPr>
      <t xml:space="preserve"> Not less than 20 percent of the units will be occupied by low and moderate income households at affordable rents; </t>
    </r>
    <r>
      <rPr>
        <b/>
        <sz val="12"/>
        <color theme="1"/>
        <rFont val="Helvetica"/>
        <family val="2"/>
      </rPr>
      <t>and</t>
    </r>
    <r>
      <rPr>
        <sz val="12"/>
        <color theme="1"/>
        <rFont val="Helvetica"/>
        <family val="2"/>
      </rPr>
      <t xml:space="preserve"> 
</t>
    </r>
    <r>
      <rPr>
        <b/>
        <sz val="12"/>
        <color theme="1"/>
        <rFont val="Helvetica"/>
        <family val="2"/>
      </rPr>
      <t>(C)</t>
    </r>
    <r>
      <rPr>
        <sz val="12"/>
        <color theme="1"/>
        <rFont val="Helvetica"/>
        <family val="2"/>
      </rPr>
      <t xml:space="preserve"> The proportion of the total cost of developing the project to be borne by CDBG funds is no greater than the proportion of units in the project that will be occupied by low and moderate income households.
</t>
    </r>
    <r>
      <rPr>
        <b/>
        <sz val="12"/>
        <color theme="1"/>
        <rFont val="Helvetica"/>
        <family val="2"/>
      </rPr>
      <t>For this scenario</t>
    </r>
    <r>
      <rPr>
        <sz val="12"/>
        <color theme="1"/>
        <rFont val="Helvetica"/>
        <family val="2"/>
      </rPr>
      <t>, use the below calculation for the minimum number of CDBG units.</t>
    </r>
  </si>
  <si>
    <t>0-12 years</t>
  </si>
  <si>
    <t>1 to 1.20</t>
  </si>
  <si>
    <t>If tested, please describe the results and the plan to address LBP mitigation:</t>
  </si>
  <si>
    <t>If yes, please describe the results and the plan to mitigate radon exposure, if applicable:</t>
  </si>
  <si>
    <t>If yes, please describe the results and the plan to mitigate asbestos exposure, if applicable:</t>
  </si>
  <si>
    <t>Pro Forma and Projected Cashflow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</si>
</sst>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
    <numFmt numFmtId="165" formatCode="&quot;$&quot;#,##0"/>
    <numFmt numFmtId="166" formatCode="00000"/>
    <numFmt numFmtId="167" formatCode="[&lt;=9999999]###\-####;\(###\)\ ###\-####"/>
    <numFmt numFmtId="168" formatCode="\(###\)###\-####"/>
    <numFmt numFmtId="169" formatCode="&quot;$&quot;#,##0;[Red]&quot;$&quot;#,##0"/>
    <numFmt numFmtId="170" formatCode="&quot;$&quot;#,##0.00"/>
    <numFmt numFmtId="171" formatCode="0.0000%"/>
    <numFmt numFmtId="172" formatCode="[$-409]mmm\-yy;@"/>
    <numFmt numFmtId="173" formatCode="_(&quot;$&quot;* #,##0_);_(&quot;$&quot;* \(#,##0\);_(&quot;$&quot;* &quot;-&quot;??_);_(@_)"/>
    <numFmt numFmtId="174" formatCode="_(* #,##0.0_);_(* \(#,##0.0\);_(* &quot;-&quot;?_);_(@_)"/>
    <numFmt numFmtId="175" formatCode="0.0"/>
    <numFmt numFmtId="176" formatCode="[$-409]mmmm\ d\,\ yyyy;@"/>
    <numFmt numFmtId="177" formatCode="_(* #,##0.000_);_(* \(#,##0.000\);_(* &quot;-&quot;???_);_(@_)"/>
    <numFmt numFmtId="178" formatCode="_(* #,##0.000000_);_(* \(#,##0.000000\);_(* &quot;-&quot;??????_);_(@_)"/>
    <numFmt numFmtId="179" formatCode="m/d/yyyy\ "/>
  </numFmts>
  <fonts count="50"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theme="0"/>
      <name val="Aptos Narrow"/>
      <family val="2"/>
      <scheme val="minor"/>
    </font>
    <font>
      <u/>
      <sz val="11"/>
      <color theme="10"/>
      <name val="Aptos Narrow"/>
      <family val="2"/>
      <scheme val="minor"/>
    </font>
    <font>
      <sz val="16"/>
      <color theme="0"/>
      <name val="Aptos Narrow"/>
      <family val="2"/>
      <scheme val="minor"/>
    </font>
    <font>
      <sz val="10"/>
      <name val="Aptos Narrow"/>
      <family val="2"/>
      <scheme val="minor"/>
    </font>
    <font>
      <sz val="10"/>
      <name val="Arial"/>
      <family val="2"/>
    </font>
    <font>
      <sz val="14"/>
      <color theme="0"/>
      <name val="Aptos Narrow"/>
      <family val="2"/>
      <scheme val="minor"/>
    </font>
    <font>
      <sz val="12"/>
      <name val="Arial"/>
      <family val="2"/>
    </font>
    <font>
      <sz val="10"/>
      <name val="Arial"/>
      <family val="2"/>
    </font>
    <font>
      <sz val="10"/>
      <color theme="1"/>
      <name val="Arial"/>
      <family val="2"/>
    </font>
    <font>
      <u/>
      <sz val="7.5"/>
      <color indexed="12"/>
      <name val="Arial"/>
      <family val="2"/>
    </font>
    <font>
      <b/>
      <sz val="12"/>
      <name val="Helvetica"/>
      <family val="2"/>
    </font>
    <font>
      <sz val="12"/>
      <name val="Helvetica"/>
      <family val="2"/>
    </font>
    <font>
      <sz val="16"/>
      <color theme="0"/>
      <name val="Helvetica"/>
      <family val="2"/>
    </font>
    <font>
      <sz val="12"/>
      <color theme="1"/>
      <name val="Helvetica"/>
      <family val="2"/>
    </font>
    <font>
      <sz val="12"/>
      <color theme="0"/>
      <name val="Helvetica"/>
      <family val="2"/>
    </font>
    <font>
      <sz val="12"/>
      <color rgb="FFFF0000"/>
      <name val="Helvetica"/>
      <family val="2"/>
    </font>
    <font>
      <i/>
      <sz val="12"/>
      <name val="Helvetica"/>
      <family val="2"/>
    </font>
    <font>
      <sz val="12"/>
      <color indexed="9"/>
      <name val="Helvetica"/>
      <family val="2"/>
    </font>
    <font>
      <b/>
      <sz val="12"/>
      <color indexed="9"/>
      <name val="Helvetica"/>
      <family val="2"/>
    </font>
    <font>
      <sz val="12"/>
      <color rgb="FF00697A"/>
      <name val="Helvetica"/>
      <family val="2"/>
    </font>
    <font>
      <sz val="11"/>
      <name val="Helvetica"/>
      <family val="2"/>
    </font>
    <font>
      <sz val="10"/>
      <name val="Helvetica"/>
      <family val="2"/>
    </font>
    <font>
      <sz val="11"/>
      <color rgb="FF006100"/>
      <name val="Helvetica"/>
      <family val="2"/>
    </font>
    <font>
      <sz val="10"/>
      <color theme="1"/>
      <name val="Helvetica"/>
      <family val="2"/>
    </font>
    <font>
      <b/>
      <sz val="10"/>
      <name val="Helvetica"/>
      <family val="2"/>
    </font>
    <font>
      <sz val="11"/>
      <color rgb="FFFF0000"/>
      <name val="Helvetica"/>
      <family val="2"/>
    </font>
    <font>
      <sz val="11"/>
      <color theme="1"/>
      <name val="Helvetica"/>
      <family val="2"/>
    </font>
    <font>
      <u/>
      <sz val="12"/>
      <name val="Helvetica"/>
      <family val="2"/>
    </font>
    <font>
      <b/>
      <sz val="12"/>
      <color indexed="8"/>
      <name val="Helvetica"/>
      <family val="2"/>
    </font>
    <font>
      <sz val="12"/>
      <color indexed="8"/>
      <name val="Helvetica"/>
      <family val="2"/>
    </font>
    <font>
      <sz val="10"/>
      <color theme="0"/>
      <name val="Helvetica"/>
      <family val="2"/>
    </font>
    <font>
      <b/>
      <i/>
      <sz val="12"/>
      <name val="Helvetica"/>
      <family val="2"/>
    </font>
    <font>
      <sz val="14"/>
      <color theme="0"/>
      <name val="Helvetica"/>
      <family val="2"/>
    </font>
    <font>
      <sz val="16"/>
      <name val="Helvetica"/>
      <family val="2"/>
    </font>
    <font>
      <b/>
      <sz val="11"/>
      <color theme="1"/>
      <name val="Helvetica"/>
      <family val="2"/>
    </font>
    <font>
      <sz val="12"/>
      <color rgb="FF006100"/>
      <name val="Helvetica"/>
      <family val="2"/>
    </font>
    <font>
      <b/>
      <sz val="12"/>
      <color theme="1"/>
      <name val="Helvetica"/>
      <family val="2"/>
    </font>
    <font>
      <u/>
      <sz val="12"/>
      <color indexed="8"/>
      <name val="Helvetica"/>
      <family val="2"/>
    </font>
    <font>
      <sz val="11"/>
      <color theme="0"/>
      <name val="Helvetica"/>
      <family val="2"/>
    </font>
    <font>
      <b/>
      <i/>
      <sz val="12"/>
      <color indexed="8"/>
      <name val="Helvetica"/>
      <family val="2"/>
    </font>
    <font>
      <sz val="12"/>
      <color rgb="FF000000"/>
      <name val="Helvetica"/>
      <family val="2"/>
    </font>
    <font>
      <b/>
      <sz val="12"/>
      <color indexed="10"/>
      <name val="Helvetica"/>
      <family val="2"/>
    </font>
    <font>
      <b/>
      <u/>
      <sz val="12"/>
      <name val="Helvetica"/>
      <family val="2"/>
    </font>
    <font>
      <b/>
      <sz val="12"/>
      <color theme="0"/>
      <name val="Helvetica"/>
      <family val="2"/>
    </font>
    <font>
      <b/>
      <sz val="16"/>
      <color theme="0"/>
      <name val="Helvetica"/>
      <family val="2"/>
    </font>
    <font>
      <sz val="16"/>
      <color theme="1"/>
      <name val="Helvetica"/>
      <family val="2"/>
    </font>
    <font>
      <sz val="18"/>
      <color theme="0"/>
      <name val="Helvetica"/>
      <family val="2"/>
    </font>
  </fonts>
  <fills count="15">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1"/>
        <bgColor indexed="64"/>
      </patternFill>
    </fill>
    <fill>
      <patternFill patternType="solid">
        <fgColor indexed="9"/>
      </patternFill>
    </fill>
    <fill>
      <patternFill patternType="solid">
        <fgColor rgb="FFFDEECD"/>
        <bgColor indexed="64"/>
      </patternFill>
    </fill>
    <fill>
      <patternFill patternType="solid">
        <fgColor rgb="FFB1CAE1"/>
        <bgColor indexed="64"/>
      </patternFill>
    </fill>
    <fill>
      <patternFill patternType="solid">
        <fgColor rgb="FFE8EBF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112F60"/>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diagonal/>
    </border>
    <border>
      <left/>
      <right/>
      <top style="thin">
        <color indexed="64"/>
      </top>
      <bottom/>
      <diagonal/>
    </border>
    <border>
      <left/>
      <right style="thin">
        <color auto="1"/>
      </right>
      <top style="thin">
        <color auto="1"/>
      </top>
      <bottom/>
      <diagonal/>
    </border>
    <border>
      <left style="thin">
        <color theme="0" tint="-0.499984740745262"/>
      </left>
      <right style="thin">
        <color theme="0" tint="-0.499984740745262"/>
      </right>
      <top style="thin">
        <color indexed="64"/>
      </top>
      <bottom style="thin">
        <color theme="0" tint="-0.499984740745262"/>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medium">
        <color indexed="64"/>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style="medium">
        <color indexed="64"/>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8"/>
      </bottom>
      <diagonal/>
    </border>
    <border>
      <left style="thin">
        <color indexed="64"/>
      </left>
      <right style="medium">
        <color indexed="64"/>
      </right>
      <top/>
      <bottom style="thin">
        <color indexed="8"/>
      </bottom>
      <diagonal/>
    </border>
    <border>
      <left style="thin">
        <color indexed="64"/>
      </left>
      <right style="medium">
        <color indexed="64"/>
      </right>
      <top/>
      <bottom style="thin">
        <color indexed="64"/>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8"/>
      </right>
      <top/>
      <bottom/>
      <diagonal/>
    </border>
    <border>
      <left/>
      <right style="medium">
        <color indexed="64"/>
      </right>
      <top style="thin">
        <color indexed="64"/>
      </top>
      <bottom/>
      <diagonal/>
    </border>
    <border>
      <left style="thin">
        <color indexed="8"/>
      </left>
      <right style="medium">
        <color indexed="64"/>
      </right>
      <top style="thin">
        <color indexed="8"/>
      </top>
      <bottom style="thin">
        <color indexed="8"/>
      </bottom>
      <diagonal/>
    </border>
    <border>
      <left style="thin">
        <color indexed="64"/>
      </left>
      <right/>
      <top/>
      <bottom style="medium">
        <color indexed="64"/>
      </bottom>
      <diagonal/>
    </border>
    <border>
      <left style="thin">
        <color indexed="64"/>
      </left>
      <right style="thin">
        <color indexed="64"/>
      </right>
      <top style="thin">
        <color indexed="8"/>
      </top>
      <bottom style="thin">
        <color indexed="64"/>
      </bottom>
      <diagonal/>
    </border>
    <border>
      <left style="thin">
        <color indexed="64"/>
      </left>
      <right style="medium">
        <color indexed="64"/>
      </right>
      <top/>
      <bottom/>
      <diagonal/>
    </border>
    <border>
      <left style="thin">
        <color indexed="8"/>
      </left>
      <right style="medium">
        <color indexed="64"/>
      </right>
      <top/>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8"/>
      </right>
      <top style="medium">
        <color indexed="8"/>
      </top>
      <bottom/>
      <diagonal/>
    </border>
    <border>
      <left style="medium">
        <color indexed="64"/>
      </left>
      <right style="thin">
        <color indexed="8"/>
      </right>
      <top/>
      <bottom/>
      <diagonal/>
    </border>
    <border>
      <left/>
      <right/>
      <top style="thin">
        <color indexed="64"/>
      </top>
      <bottom style="thin">
        <color indexed="64"/>
      </bottom>
      <diagonal/>
    </border>
    <border>
      <left style="thin">
        <color indexed="64"/>
      </left>
      <right/>
      <top style="medium">
        <color indexed="8"/>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thin">
        <color indexed="8"/>
      </right>
      <top style="thin">
        <color indexed="64"/>
      </top>
      <bottom style="thin">
        <color indexed="64"/>
      </bottom>
      <diagonal/>
    </border>
    <border>
      <left/>
      <right style="thin">
        <color theme="0" tint="-0.499984740745262"/>
      </right>
      <top style="thin">
        <color indexed="64"/>
      </top>
      <bottom style="thin">
        <color indexed="64"/>
      </bottom>
      <diagonal/>
    </border>
  </borders>
  <cellStyleXfs count="1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4" fillId="0" borderId="0" applyNumberFormat="0" applyFill="0" applyBorder="0" applyAlignment="0" applyProtection="0"/>
    <xf numFmtId="0" fontId="7" fillId="0" borderId="0"/>
    <xf numFmtId="0" fontId="9" fillId="0" borderId="0">
      <alignment vertical="top"/>
    </xf>
    <xf numFmtId="10" fontId="9" fillId="0" borderId="0" applyFont="0" applyFill="0" applyBorder="0" applyAlignment="0" applyProtection="0"/>
    <xf numFmtId="3" fontId="9" fillId="0" borderId="0" applyFont="0" applyFill="0" applyBorder="0" applyAlignment="0" applyProtection="0"/>
    <xf numFmtId="5" fontId="9" fillId="0" borderId="0" applyFont="0" applyFill="0" applyBorder="0" applyAlignment="0" applyProtection="0"/>
    <xf numFmtId="0" fontId="9" fillId="5" borderId="0"/>
    <xf numFmtId="0" fontId="10" fillId="0" borderId="0"/>
    <xf numFmtId="9" fontId="7" fillId="0" borderId="0" applyFont="0" applyFill="0" applyBorder="0" applyAlignment="0" applyProtection="0"/>
    <xf numFmtId="0" fontId="9" fillId="0" borderId="0"/>
    <xf numFmtId="0" fontId="11" fillId="0" borderId="0"/>
    <xf numFmtId="0" fontId="12" fillId="0" borderId="0" applyNumberFormat="0" applyFill="0" applyBorder="0" applyAlignment="0" applyProtection="0">
      <alignment vertical="top"/>
      <protection locked="0"/>
    </xf>
  </cellStyleXfs>
  <cellXfs count="761">
    <xf numFmtId="0" fontId="0" fillId="0" borderId="0" xfId="0"/>
    <xf numFmtId="49" fontId="14" fillId="0" borderId="0" xfId="0" applyNumberFormat="1" applyFont="1" applyAlignment="1" applyProtection="1">
      <alignment horizontal="left"/>
      <protection hidden="1"/>
    </xf>
    <xf numFmtId="0" fontId="16" fillId="0" borderId="0" xfId="0" applyFont="1" applyProtection="1">
      <protection hidden="1"/>
    </xf>
    <xf numFmtId="0" fontId="14" fillId="0" borderId="0" xfId="0" applyFont="1" applyProtection="1">
      <protection hidden="1"/>
    </xf>
    <xf numFmtId="49" fontId="14" fillId="0" borderId="0" xfId="0" applyNumberFormat="1" applyFont="1" applyProtection="1">
      <protection hidden="1"/>
    </xf>
    <xf numFmtId="0" fontId="14" fillId="0" borderId="0" xfId="0" applyFont="1" applyAlignment="1" applyProtection="1">
      <alignment horizontal="left" vertical="center" wrapText="1"/>
      <protection hidden="1"/>
    </xf>
    <xf numFmtId="0" fontId="14" fillId="3" borderId="0" xfId="0" applyFont="1" applyFill="1" applyProtection="1">
      <protection hidden="1"/>
    </xf>
    <xf numFmtId="0" fontId="14" fillId="0" borderId="0" xfId="0" applyFont="1"/>
    <xf numFmtId="0" fontId="14" fillId="0" borderId="0" xfId="0" applyFont="1" applyAlignment="1" applyProtection="1">
      <alignment horizontal="right"/>
      <protection hidden="1"/>
    </xf>
    <xf numFmtId="0" fontId="17" fillId="0" borderId="0" xfId="0" applyFont="1" applyProtection="1">
      <protection hidden="1"/>
    </xf>
    <xf numFmtId="0" fontId="18" fillId="0" borderId="0" xfId="0" applyFont="1" applyAlignment="1" applyProtection="1">
      <alignment horizontal="right"/>
      <protection hidden="1"/>
    </xf>
    <xf numFmtId="0" fontId="13" fillId="0" borderId="0" xfId="0" applyFont="1" applyProtection="1">
      <protection hidden="1"/>
    </xf>
    <xf numFmtId="0" fontId="13" fillId="0" borderId="0" xfId="0" applyFont="1" applyAlignment="1" applyProtection="1">
      <alignment horizontal="left"/>
      <protection hidden="1"/>
    </xf>
    <xf numFmtId="3" fontId="14" fillId="6" borderId="1" xfId="0" applyNumberFormat="1" applyFont="1" applyFill="1" applyBorder="1" applyProtection="1">
      <protection locked="0" hidden="1"/>
    </xf>
    <xf numFmtId="3" fontId="14" fillId="0" borderId="0" xfId="0" applyNumberFormat="1" applyFont="1" applyProtection="1">
      <protection hidden="1"/>
    </xf>
    <xf numFmtId="0" fontId="14" fillId="0" borderId="0" xfId="0" quotePrefix="1" applyFont="1" applyAlignment="1" applyProtection="1">
      <alignment horizontal="left"/>
      <protection hidden="1"/>
    </xf>
    <xf numFmtId="3" fontId="14" fillId="0" borderId="0" xfId="0" applyNumberFormat="1" applyFont="1" applyAlignment="1" applyProtection="1">
      <alignment horizontal="center"/>
      <protection hidden="1"/>
    </xf>
    <xf numFmtId="0" fontId="14" fillId="6" borderId="1" xfId="0" applyFont="1" applyFill="1" applyBorder="1" applyAlignment="1" applyProtection="1">
      <alignment horizontal="center" vertical="center"/>
      <protection locked="0" hidden="1"/>
    </xf>
    <xf numFmtId="0" fontId="14" fillId="8" borderId="5" xfId="0" applyFont="1" applyFill="1" applyBorder="1" applyProtection="1">
      <protection hidden="1"/>
    </xf>
    <xf numFmtId="0" fontId="14" fillId="0" borderId="0" xfId="0" applyFont="1" applyAlignment="1" applyProtection="1">
      <alignment horizontal="left" indent="1"/>
      <protection hidden="1"/>
    </xf>
    <xf numFmtId="164" fontId="14" fillId="0" borderId="0" xfId="0" applyNumberFormat="1" applyFont="1" applyProtection="1">
      <protection hidden="1"/>
    </xf>
    <xf numFmtId="0" fontId="18" fillId="0" borderId="0" xfId="0" applyFont="1" applyProtection="1">
      <protection hidden="1"/>
    </xf>
    <xf numFmtId="0" fontId="14" fillId="6" borderId="1" xfId="0" applyFont="1" applyFill="1" applyBorder="1" applyProtection="1">
      <protection locked="0" hidden="1"/>
    </xf>
    <xf numFmtId="1" fontId="14" fillId="6" borderId="2" xfId="0" applyNumberFormat="1" applyFont="1" applyFill="1" applyBorder="1" applyProtection="1">
      <protection locked="0" hidden="1"/>
    </xf>
    <xf numFmtId="1" fontId="14" fillId="6" borderId="70" xfId="0" applyNumberFormat="1" applyFont="1" applyFill="1" applyBorder="1" applyProtection="1">
      <protection locked="0"/>
    </xf>
    <xf numFmtId="0" fontId="14" fillId="6" borderId="1" xfId="0" applyFont="1" applyFill="1" applyBorder="1" applyAlignment="1" applyProtection="1">
      <alignment horizontal="left"/>
      <protection locked="0" hidden="1"/>
    </xf>
    <xf numFmtId="0" fontId="14" fillId="0" borderId="0" xfId="0" applyFont="1" applyAlignment="1" applyProtection="1">
      <alignment vertical="center"/>
      <protection hidden="1"/>
    </xf>
    <xf numFmtId="0" fontId="16" fillId="0" borderId="0" xfId="0" applyFont="1" applyAlignment="1" applyProtection="1">
      <alignment vertical="center"/>
      <protection hidden="1"/>
    </xf>
    <xf numFmtId="0" fontId="14" fillId="8" borderId="11" xfId="0" applyFont="1" applyFill="1" applyBorder="1" applyProtection="1">
      <protection hidden="1"/>
    </xf>
    <xf numFmtId="0" fontId="14" fillId="0" borderId="9" xfId="0" applyFont="1" applyBorder="1" applyProtection="1">
      <protection hidden="1"/>
    </xf>
    <xf numFmtId="0" fontId="14" fillId="0" borderId="8" xfId="0" applyFont="1" applyBorder="1" applyProtection="1">
      <protection hidden="1"/>
    </xf>
    <xf numFmtId="0" fontId="14" fillId="0" borderId="12" xfId="0" applyFont="1" applyBorder="1" applyProtection="1">
      <protection hidden="1"/>
    </xf>
    <xf numFmtId="0" fontId="19" fillId="0" borderId="0" xfId="0" applyFont="1" applyProtection="1">
      <protection hidden="1"/>
    </xf>
    <xf numFmtId="0" fontId="14" fillId="6" borderId="21" xfId="0" applyFont="1" applyFill="1" applyBorder="1" applyProtection="1">
      <protection locked="0" hidden="1"/>
    </xf>
    <xf numFmtId="0" fontId="20" fillId="0" borderId="0" xfId="0" applyFont="1" applyAlignment="1" applyProtection="1">
      <alignment horizontal="left" vertical="center"/>
      <protection hidden="1"/>
    </xf>
    <xf numFmtId="0" fontId="21" fillId="0" borderId="0" xfId="0" applyFont="1" applyAlignment="1" applyProtection="1">
      <alignment horizontal="center" vertical="center"/>
      <protection hidden="1"/>
    </xf>
    <xf numFmtId="0" fontId="14" fillId="8" borderId="7" xfId="0" applyFont="1" applyFill="1" applyBorder="1" applyProtection="1">
      <protection hidden="1"/>
    </xf>
    <xf numFmtId="0" fontId="14" fillId="0" borderId="0" xfId="0" applyFont="1" applyAlignment="1" applyProtection="1">
      <alignment horizontal="centerContinuous"/>
      <protection hidden="1"/>
    </xf>
    <xf numFmtId="0" fontId="14" fillId="0" borderId="0" xfId="0" applyFont="1" applyAlignment="1" applyProtection="1">
      <alignment wrapText="1"/>
      <protection hidden="1"/>
    </xf>
    <xf numFmtId="0" fontId="13" fillId="0" borderId="0" xfId="0" applyFont="1" applyAlignment="1" applyProtection="1">
      <alignment horizontal="center"/>
      <protection hidden="1"/>
    </xf>
    <xf numFmtId="0" fontId="14" fillId="0" borderId="0" xfId="0" applyFont="1" applyAlignment="1" applyProtection="1">
      <alignment horizontal="left"/>
      <protection hidden="1"/>
    </xf>
    <xf numFmtId="3" fontId="14" fillId="0" borderId="54" xfId="0" applyNumberFormat="1" applyFont="1" applyBorder="1" applyAlignment="1" applyProtection="1">
      <alignment horizontal="center"/>
      <protection hidden="1"/>
    </xf>
    <xf numFmtId="0" fontId="16" fillId="0" borderId="54" xfId="0" applyFont="1" applyBorder="1" applyProtection="1">
      <protection hidden="1"/>
    </xf>
    <xf numFmtId="0" fontId="22" fillId="0" borderId="0" xfId="0" quotePrefix="1" applyFont="1" applyAlignment="1" applyProtection="1">
      <alignment horizontal="right"/>
      <protection hidden="1"/>
    </xf>
    <xf numFmtId="0" fontId="14" fillId="6" borderId="65" xfId="0" applyFont="1" applyFill="1" applyBorder="1" applyProtection="1">
      <protection locked="0" hidden="1"/>
    </xf>
    <xf numFmtId="0" fontId="16" fillId="0" borderId="0" xfId="0" applyFont="1" applyAlignment="1" applyProtection="1">
      <alignment wrapText="1"/>
      <protection hidden="1"/>
    </xf>
    <xf numFmtId="41" fontId="14" fillId="6" borderId="1" xfId="1" applyNumberFormat="1" applyFont="1" applyFill="1" applyBorder="1" applyProtection="1">
      <protection locked="0"/>
    </xf>
    <xf numFmtId="0" fontId="14" fillId="6" borderId="1" xfId="0" applyFont="1" applyFill="1" applyBorder="1" applyAlignment="1" applyProtection="1">
      <alignment horizontal="center"/>
      <protection locked="0"/>
    </xf>
    <xf numFmtId="1" fontId="14" fillId="6" borderId="1" xfId="0" applyNumberFormat="1" applyFont="1" applyFill="1" applyBorder="1" applyAlignment="1" applyProtection="1">
      <alignment horizontal="center"/>
      <protection locked="0"/>
    </xf>
    <xf numFmtId="172" fontId="14" fillId="6" borderId="1" xfId="0" applyNumberFormat="1" applyFont="1" applyFill="1" applyBorder="1" applyAlignment="1" applyProtection="1">
      <alignment horizontal="center"/>
      <protection locked="0"/>
    </xf>
    <xf numFmtId="172" fontId="14" fillId="6" borderId="27" xfId="0" applyNumberFormat="1" applyFont="1" applyFill="1" applyBorder="1" applyAlignment="1" applyProtection="1">
      <alignment horizontal="center"/>
      <protection locked="0"/>
    </xf>
    <xf numFmtId="171" fontId="14" fillId="6" borderId="1" xfId="2" applyNumberFormat="1" applyFont="1" applyFill="1" applyBorder="1" applyProtection="1">
      <protection locked="0"/>
    </xf>
    <xf numFmtId="173" fontId="14" fillId="8" borderId="1" xfId="1" applyNumberFormat="1" applyFont="1" applyFill="1" applyBorder="1" applyProtection="1"/>
    <xf numFmtId="173" fontId="14" fillId="8" borderId="2" xfId="1" applyNumberFormat="1" applyFont="1" applyFill="1" applyBorder="1" applyProtection="1"/>
    <xf numFmtId="0" fontId="14" fillId="6" borderId="26" xfId="0" applyFont="1" applyFill="1" applyBorder="1" applyProtection="1">
      <protection locked="0"/>
    </xf>
    <xf numFmtId="49" fontId="35" fillId="0" borderId="0" xfId="0" applyNumberFormat="1" applyFont="1" applyAlignment="1" applyProtection="1">
      <alignment vertical="center" wrapText="1"/>
      <protection hidden="1"/>
    </xf>
    <xf numFmtId="49" fontId="14" fillId="0" borderId="0" xfId="0" applyNumberFormat="1" applyFont="1" applyAlignment="1" applyProtection="1">
      <alignment horizontal="left" vertical="center" wrapText="1"/>
      <protection hidden="1"/>
    </xf>
    <xf numFmtId="49" fontId="14" fillId="0" borderId="12" xfId="0" applyNumberFormat="1" applyFont="1" applyBorder="1" applyAlignment="1" applyProtection="1">
      <alignment horizontal="left" vertical="center" wrapText="1"/>
      <protection hidden="1"/>
    </xf>
    <xf numFmtId="0" fontId="29" fillId="0" borderId="0" xfId="0" applyFont="1" applyAlignment="1" applyProtection="1">
      <alignment wrapText="1"/>
      <protection hidden="1"/>
    </xf>
    <xf numFmtId="0" fontId="24" fillId="3" borderId="0" xfId="0" applyFont="1" applyFill="1" applyAlignment="1" applyProtection="1">
      <alignment wrapText="1"/>
      <protection hidden="1"/>
    </xf>
    <xf numFmtId="0" fontId="29" fillId="3" borderId="0" xfId="0" applyFont="1" applyFill="1" applyAlignment="1" applyProtection="1">
      <alignment wrapText="1"/>
      <protection hidden="1"/>
    </xf>
    <xf numFmtId="0" fontId="17" fillId="0" borderId="0" xfId="0" applyFont="1" applyAlignment="1" applyProtection="1">
      <alignment vertical="center" wrapText="1"/>
      <protection hidden="1"/>
    </xf>
    <xf numFmtId="0" fontId="26" fillId="3" borderId="0" xfId="0" applyFont="1" applyFill="1" applyAlignment="1" applyProtection="1">
      <alignment wrapText="1"/>
      <protection hidden="1"/>
    </xf>
    <xf numFmtId="0" fontId="26" fillId="0" borderId="0" xfId="0" applyFont="1" applyAlignment="1" applyProtection="1">
      <alignment wrapText="1"/>
      <protection hidden="1"/>
    </xf>
    <xf numFmtId="0" fontId="24" fillId="3" borderId="0" xfId="0" applyFont="1" applyFill="1" applyAlignment="1" applyProtection="1">
      <alignment vertical="top" wrapText="1"/>
      <protection hidden="1"/>
    </xf>
    <xf numFmtId="0" fontId="26" fillId="3" borderId="0" xfId="0" applyFont="1" applyFill="1" applyAlignment="1" applyProtection="1">
      <alignment vertical="top" wrapText="1"/>
      <protection hidden="1"/>
    </xf>
    <xf numFmtId="0" fontId="26" fillId="0" borderId="0" xfId="0" applyFont="1" applyAlignment="1" applyProtection="1">
      <alignment vertical="top" wrapText="1"/>
      <protection hidden="1"/>
    </xf>
    <xf numFmtId="0" fontId="27" fillId="3" borderId="0" xfId="0" applyFont="1" applyFill="1" applyAlignment="1" applyProtection="1">
      <alignment wrapText="1"/>
      <protection hidden="1"/>
    </xf>
    <xf numFmtId="0" fontId="24" fillId="0" borderId="0" xfId="0" applyFont="1" applyAlignment="1" applyProtection="1">
      <alignment wrapText="1"/>
      <protection hidden="1"/>
    </xf>
    <xf numFmtId="0" fontId="24" fillId="0" borderId="0" xfId="0" applyFont="1" applyAlignment="1" applyProtection="1">
      <alignment vertical="top" wrapText="1"/>
      <protection hidden="1"/>
    </xf>
    <xf numFmtId="0" fontId="29" fillId="3" borderId="0" xfId="0" applyFont="1" applyFill="1" applyAlignment="1" applyProtection="1">
      <alignment horizontal="center" wrapText="1"/>
      <protection hidden="1"/>
    </xf>
    <xf numFmtId="0" fontId="29" fillId="3" borderId="0" xfId="0" applyFont="1" applyFill="1" applyAlignment="1" applyProtection="1">
      <alignment vertical="top" wrapText="1"/>
      <protection hidden="1"/>
    </xf>
    <xf numFmtId="0" fontId="29" fillId="0" borderId="0" xfId="0" applyFont="1" applyAlignment="1" applyProtection="1">
      <alignment vertical="top" wrapText="1"/>
      <protection hidden="1"/>
    </xf>
    <xf numFmtId="0" fontId="14" fillId="3" borderId="0" xfId="0" applyFont="1" applyFill="1" applyAlignment="1" applyProtection="1">
      <alignment wrapText="1"/>
      <protection hidden="1"/>
    </xf>
    <xf numFmtId="0" fontId="27" fillId="0" borderId="0" xfId="0" applyFont="1" applyAlignment="1" applyProtection="1">
      <alignment wrapText="1"/>
      <protection hidden="1"/>
    </xf>
    <xf numFmtId="49" fontId="14" fillId="0" borderId="0" xfId="0" applyNumberFormat="1" applyFont="1" applyAlignment="1" applyProtection="1">
      <alignment horizontal="left" vertical="center"/>
      <protection hidden="1"/>
    </xf>
    <xf numFmtId="49" fontId="17" fillId="0" borderId="0" xfId="0" applyNumberFormat="1" applyFont="1" applyAlignment="1" applyProtection="1">
      <alignment horizontal="left" vertical="center" wrapText="1"/>
      <protection hidden="1"/>
    </xf>
    <xf numFmtId="49" fontId="17" fillId="0" borderId="0" xfId="0" applyNumberFormat="1" applyFont="1" applyAlignment="1" applyProtection="1">
      <alignment vertical="center" wrapText="1"/>
      <protection hidden="1"/>
    </xf>
    <xf numFmtId="0" fontId="14" fillId="3" borderId="6" xfId="0" applyFont="1" applyFill="1" applyBorder="1" applyAlignment="1" applyProtection="1">
      <alignment wrapText="1"/>
      <protection hidden="1"/>
    </xf>
    <xf numFmtId="169" fontId="14" fillId="6" borderId="6" xfId="0" applyNumberFormat="1" applyFont="1" applyFill="1" applyBorder="1" applyAlignment="1" applyProtection="1">
      <alignment horizontal="center" wrapText="1"/>
      <protection locked="0"/>
    </xf>
    <xf numFmtId="0" fontId="14" fillId="8" borderId="6" xfId="0" applyFont="1" applyFill="1" applyBorder="1" applyAlignment="1" applyProtection="1">
      <alignment horizontal="center" wrapText="1"/>
      <protection hidden="1"/>
    </xf>
    <xf numFmtId="0" fontId="14" fillId="3" borderId="3" xfId="0" applyFont="1" applyFill="1" applyBorder="1" applyAlignment="1" applyProtection="1">
      <alignment wrapText="1"/>
      <protection hidden="1"/>
    </xf>
    <xf numFmtId="0" fontId="14" fillId="6" borderId="3" xfId="0" applyFont="1" applyFill="1" applyBorder="1" applyAlignment="1" applyProtection="1">
      <alignment wrapText="1"/>
      <protection locked="0"/>
    </xf>
    <xf numFmtId="169" fontId="14" fillId="6" borderId="0" xfId="0" applyNumberFormat="1" applyFont="1" applyFill="1" applyAlignment="1" applyProtection="1">
      <alignment horizontal="center" wrapText="1"/>
      <protection locked="0"/>
    </xf>
    <xf numFmtId="0" fontId="14" fillId="3" borderId="0" xfId="0" applyFont="1" applyFill="1" applyAlignment="1" applyProtection="1">
      <alignment vertical="top" wrapText="1"/>
      <protection hidden="1"/>
    </xf>
    <xf numFmtId="0" fontId="13" fillId="3" borderId="0" xfId="0" applyFont="1" applyFill="1" applyAlignment="1" applyProtection="1">
      <alignment horizontal="right" vertical="top" wrapText="1"/>
      <protection hidden="1"/>
    </xf>
    <xf numFmtId="165" fontId="13" fillId="3" borderId="0" xfId="0" applyNumberFormat="1" applyFont="1" applyFill="1" applyAlignment="1" applyProtection="1">
      <alignment wrapText="1"/>
      <protection hidden="1"/>
    </xf>
    <xf numFmtId="170" fontId="16" fillId="3" borderId="0" xfId="0" applyNumberFormat="1" applyFont="1" applyFill="1" applyAlignment="1" applyProtection="1">
      <alignment wrapText="1"/>
      <protection hidden="1"/>
    </xf>
    <xf numFmtId="0" fontId="16" fillId="3" borderId="0" xfId="0" applyFont="1" applyFill="1" applyAlignment="1" applyProtection="1">
      <alignment vertical="top" wrapText="1"/>
      <protection hidden="1"/>
    </xf>
    <xf numFmtId="0" fontId="14" fillId="3" borderId="0" xfId="0" applyFont="1" applyFill="1" applyAlignment="1" applyProtection="1">
      <alignment horizontal="center" vertical="top" wrapText="1"/>
      <protection hidden="1"/>
    </xf>
    <xf numFmtId="0" fontId="13" fillId="3" borderId="0" xfId="0" applyFont="1" applyFill="1" applyAlignment="1" applyProtection="1">
      <alignment horizontal="center" vertical="top" wrapText="1"/>
      <protection hidden="1"/>
    </xf>
    <xf numFmtId="0" fontId="16" fillId="3" borderId="0" xfId="0" applyFont="1" applyFill="1" applyAlignment="1" applyProtection="1">
      <alignment wrapText="1"/>
      <protection hidden="1"/>
    </xf>
    <xf numFmtId="165" fontId="13" fillId="3" borderId="0" xfId="0" applyNumberFormat="1" applyFont="1" applyFill="1" applyAlignment="1" applyProtection="1">
      <alignment vertical="top" wrapText="1"/>
      <protection hidden="1"/>
    </xf>
    <xf numFmtId="6" fontId="14" fillId="3" borderId="0" xfId="0" applyNumberFormat="1" applyFont="1" applyFill="1" applyAlignment="1" applyProtection="1">
      <alignment horizontal="center" wrapText="1"/>
      <protection hidden="1"/>
    </xf>
    <xf numFmtId="0" fontId="13" fillId="3" borderId="0" xfId="0" applyFont="1" applyFill="1" applyAlignment="1" applyProtection="1">
      <alignment horizontal="center" wrapText="1"/>
      <protection hidden="1"/>
    </xf>
    <xf numFmtId="0" fontId="13" fillId="3" borderId="0" xfId="0" applyFont="1" applyFill="1" applyAlignment="1" applyProtection="1">
      <alignment wrapText="1"/>
      <protection hidden="1"/>
    </xf>
    <xf numFmtId="165" fontId="14" fillId="6" borderId="6" xfId="0" applyNumberFormat="1" applyFont="1" applyFill="1" applyBorder="1" applyAlignment="1" applyProtection="1">
      <alignment horizontal="center" wrapText="1"/>
      <protection locked="0"/>
    </xf>
    <xf numFmtId="0" fontId="38" fillId="3" borderId="0" xfId="3" applyFont="1" applyFill="1" applyAlignment="1" applyProtection="1">
      <alignment wrapText="1"/>
      <protection hidden="1"/>
    </xf>
    <xf numFmtId="0" fontId="18" fillId="3" borderId="0" xfId="0" applyFont="1" applyFill="1" applyAlignment="1" applyProtection="1">
      <alignment wrapText="1"/>
      <protection hidden="1"/>
    </xf>
    <xf numFmtId="0" fontId="14" fillId="6" borderId="6" xfId="0" applyFont="1" applyFill="1" applyBorder="1" applyAlignment="1" applyProtection="1">
      <alignment wrapText="1"/>
      <protection locked="0"/>
    </xf>
    <xf numFmtId="5" fontId="13" fillId="3" borderId="0" xfId="0" applyNumberFormat="1" applyFont="1" applyFill="1" applyAlignment="1" applyProtection="1">
      <alignment vertical="top" wrapText="1"/>
      <protection hidden="1"/>
    </xf>
    <xf numFmtId="6" fontId="16" fillId="3" borderId="0" xfId="0" applyNumberFormat="1" applyFont="1" applyFill="1" applyAlignment="1" applyProtection="1">
      <alignment horizontal="center" wrapText="1"/>
      <protection hidden="1"/>
    </xf>
    <xf numFmtId="0" fontId="39" fillId="3" borderId="0" xfId="0" applyFont="1" applyFill="1" applyAlignment="1" applyProtection="1">
      <alignment horizontal="center" wrapText="1"/>
      <protection hidden="1"/>
    </xf>
    <xf numFmtId="0" fontId="39" fillId="3" borderId="0" xfId="0" applyFont="1" applyFill="1" applyAlignment="1" applyProtection="1">
      <alignment wrapText="1"/>
      <protection hidden="1"/>
    </xf>
    <xf numFmtId="0" fontId="16" fillId="3" borderId="0" xfId="0" applyFont="1" applyFill="1" applyAlignment="1" applyProtection="1">
      <alignment horizontal="center" wrapText="1"/>
      <protection hidden="1"/>
    </xf>
    <xf numFmtId="0" fontId="14" fillId="3" borderId="6" xfId="0" applyFont="1" applyFill="1" applyBorder="1" applyAlignment="1" applyProtection="1">
      <alignment vertical="center" wrapText="1"/>
      <protection hidden="1"/>
    </xf>
    <xf numFmtId="0" fontId="16" fillId="8" borderId="6" xfId="0" applyFont="1" applyFill="1" applyBorder="1" applyAlignment="1" applyProtection="1">
      <alignment horizontal="center" vertical="center" wrapText="1"/>
      <protection hidden="1"/>
    </xf>
    <xf numFmtId="0" fontId="14" fillId="3" borderId="3" xfId="0" applyFont="1" applyFill="1" applyBorder="1" applyAlignment="1" applyProtection="1">
      <alignment vertical="center" wrapText="1"/>
      <protection hidden="1"/>
    </xf>
    <xf numFmtId="0" fontId="14" fillId="6" borderId="3" xfId="0" applyFont="1" applyFill="1" applyBorder="1" applyAlignment="1" applyProtection="1">
      <alignment vertical="center" wrapText="1"/>
      <protection locked="0"/>
    </xf>
    <xf numFmtId="0" fontId="39" fillId="3" borderId="0" xfId="0" applyFont="1" applyFill="1" applyAlignment="1" applyProtection="1">
      <alignment horizontal="right" vertical="center" wrapText="1"/>
      <protection hidden="1"/>
    </xf>
    <xf numFmtId="165" fontId="13" fillId="4" borderId="0" xfId="0" applyNumberFormat="1" applyFont="1" applyFill="1" applyAlignment="1" applyProtection="1">
      <alignment horizontal="center" vertical="top" wrapText="1"/>
      <protection hidden="1"/>
    </xf>
    <xf numFmtId="165" fontId="39" fillId="3" borderId="0" xfId="0" applyNumberFormat="1" applyFont="1" applyFill="1" applyAlignment="1" applyProtection="1">
      <alignment vertical="center" wrapText="1"/>
      <protection hidden="1"/>
    </xf>
    <xf numFmtId="0" fontId="14" fillId="6" borderId="0" xfId="0" applyFont="1" applyFill="1" applyAlignment="1" applyProtection="1">
      <alignment wrapText="1"/>
      <protection locked="0"/>
    </xf>
    <xf numFmtId="0" fontId="13" fillId="3" borderId="3" xfId="0" applyFont="1" applyFill="1" applyBorder="1" applyAlignment="1" applyProtection="1">
      <alignment horizontal="right" wrapText="1"/>
      <protection hidden="1"/>
    </xf>
    <xf numFmtId="0" fontId="31" fillId="6" borderId="18" xfId="10" applyFont="1" applyFill="1" applyBorder="1" applyAlignment="1" applyProtection="1">
      <alignment horizontal="center" wrapText="1"/>
      <protection locked="0"/>
    </xf>
    <xf numFmtId="5" fontId="32" fillId="6" borderId="35" xfId="10" applyNumberFormat="1" applyFont="1" applyFill="1" applyBorder="1" applyAlignment="1" applyProtection="1">
      <alignment horizontal="center"/>
      <protection locked="0"/>
    </xf>
    <xf numFmtId="5" fontId="32" fillId="6" borderId="36" xfId="10" applyNumberFormat="1" applyFont="1" applyFill="1" applyBorder="1" applyAlignment="1" applyProtection="1">
      <alignment horizontal="center"/>
      <protection locked="0"/>
    </xf>
    <xf numFmtId="5" fontId="32" fillId="6" borderId="37" xfId="10" applyNumberFormat="1" applyFont="1" applyFill="1" applyBorder="1" applyAlignment="1" applyProtection="1">
      <alignment horizontal="center"/>
      <protection locked="0"/>
    </xf>
    <xf numFmtId="5" fontId="14" fillId="6" borderId="38" xfId="10" applyNumberFormat="1" applyFont="1" applyFill="1" applyBorder="1" applyAlignment="1" applyProtection="1">
      <alignment horizontal="center"/>
      <protection locked="0"/>
    </xf>
    <xf numFmtId="5" fontId="14" fillId="6" borderId="39" xfId="10" applyNumberFormat="1" applyFont="1" applyFill="1" applyBorder="1" applyAlignment="1" applyProtection="1">
      <alignment horizontal="center"/>
      <protection locked="0"/>
    </xf>
    <xf numFmtId="5" fontId="14" fillId="6" borderId="40" xfId="10" applyNumberFormat="1" applyFont="1" applyFill="1" applyBorder="1" applyAlignment="1" applyProtection="1">
      <alignment horizontal="center"/>
      <protection locked="0"/>
    </xf>
    <xf numFmtId="41" fontId="14" fillId="6" borderId="55" xfId="10" applyNumberFormat="1" applyFont="1" applyFill="1" applyBorder="1" applyProtection="1">
      <protection locked="0"/>
    </xf>
    <xf numFmtId="41" fontId="14" fillId="6" borderId="48" xfId="10" applyNumberFormat="1" applyFont="1" applyFill="1" applyBorder="1" applyProtection="1">
      <protection locked="0"/>
    </xf>
    <xf numFmtId="41" fontId="14" fillId="6" borderId="49" xfId="10" applyNumberFormat="1" applyFont="1" applyFill="1" applyBorder="1" applyProtection="1">
      <protection locked="0"/>
    </xf>
    <xf numFmtId="41" fontId="14" fillId="6" borderId="46" xfId="10" applyNumberFormat="1" applyFont="1" applyFill="1" applyBorder="1" applyProtection="1">
      <protection locked="0"/>
    </xf>
    <xf numFmtId="5" fontId="14" fillId="6" borderId="0" xfId="10" applyNumberFormat="1" applyFont="1" applyFill="1" applyAlignment="1" applyProtection="1">
      <alignment horizontal="right"/>
      <protection locked="0"/>
    </xf>
    <xf numFmtId="41" fontId="14" fillId="6" borderId="50" xfId="10" applyNumberFormat="1" applyFont="1" applyFill="1" applyBorder="1" applyProtection="1">
      <protection locked="0"/>
    </xf>
    <xf numFmtId="41" fontId="14" fillId="6" borderId="60" xfId="10" applyNumberFormat="1" applyFont="1" applyFill="1" applyBorder="1" applyProtection="1">
      <protection locked="0"/>
    </xf>
    <xf numFmtId="41" fontId="14" fillId="6" borderId="61" xfId="10" applyNumberFormat="1" applyFont="1" applyFill="1" applyBorder="1" applyProtection="1">
      <protection locked="0"/>
    </xf>
    <xf numFmtId="41" fontId="14" fillId="6" borderId="1" xfId="10" applyNumberFormat="1" applyFont="1" applyFill="1" applyBorder="1" applyProtection="1">
      <protection locked="0"/>
    </xf>
    <xf numFmtId="41" fontId="14" fillId="6" borderId="51" xfId="10" applyNumberFormat="1" applyFont="1" applyFill="1" applyBorder="1" applyProtection="1">
      <protection locked="0"/>
    </xf>
    <xf numFmtId="41" fontId="14" fillId="6" borderId="58" xfId="10" applyNumberFormat="1" applyFont="1" applyFill="1" applyBorder="1" applyProtection="1">
      <protection locked="0"/>
    </xf>
    <xf numFmtId="41" fontId="14" fillId="6" borderId="62" xfId="10" applyNumberFormat="1" applyFont="1" applyFill="1" applyBorder="1" applyProtection="1">
      <protection locked="0"/>
    </xf>
    <xf numFmtId="41" fontId="14" fillId="6" borderId="27" xfId="10" applyNumberFormat="1" applyFont="1" applyFill="1" applyBorder="1" applyProtection="1">
      <protection locked="0"/>
    </xf>
    <xf numFmtId="5" fontId="14" fillId="6" borderId="56" xfId="10" applyNumberFormat="1" applyFont="1" applyFill="1" applyBorder="1" applyAlignment="1" applyProtection="1">
      <alignment horizontal="right"/>
      <protection locked="0"/>
    </xf>
    <xf numFmtId="41" fontId="14" fillId="6" borderId="63" xfId="10" applyNumberFormat="1" applyFont="1" applyFill="1" applyBorder="1" applyProtection="1">
      <protection locked="0"/>
    </xf>
    <xf numFmtId="41" fontId="14" fillId="6" borderId="28" xfId="10" applyNumberFormat="1" applyFont="1" applyFill="1" applyBorder="1" applyProtection="1">
      <protection locked="0"/>
    </xf>
    <xf numFmtId="10" fontId="14" fillId="6" borderId="65" xfId="10" applyNumberFormat="1" applyFont="1" applyFill="1" applyBorder="1" applyAlignment="1" applyProtection="1">
      <alignment horizontal="right"/>
      <protection locked="0"/>
    </xf>
    <xf numFmtId="37" fontId="14" fillId="6" borderId="1" xfId="10" applyNumberFormat="1" applyFont="1" applyFill="1" applyBorder="1" applyAlignment="1" applyProtection="1">
      <alignment horizontal="center"/>
      <protection locked="0"/>
    </xf>
    <xf numFmtId="9" fontId="14" fillId="6" borderId="1" xfId="2" applyFont="1" applyFill="1" applyBorder="1" applyAlignment="1" applyProtection="1">
      <alignment horizontal="center"/>
      <protection locked="0"/>
    </xf>
    <xf numFmtId="37" fontId="14" fillId="6" borderId="26" xfId="10" applyNumberFormat="1" applyFont="1" applyFill="1" applyBorder="1" applyAlignment="1" applyProtection="1">
      <alignment horizontal="right"/>
      <protection locked="0"/>
    </xf>
    <xf numFmtId="10" fontId="14" fillId="6" borderId="44" xfId="10" applyNumberFormat="1" applyFont="1" applyFill="1" applyBorder="1" applyAlignment="1" applyProtection="1">
      <alignment horizontal="right"/>
      <protection locked="0"/>
    </xf>
    <xf numFmtId="42" fontId="14" fillId="6" borderId="71" xfId="10" applyNumberFormat="1" applyFont="1" applyFill="1" applyBorder="1" applyAlignment="1" applyProtection="1">
      <alignment horizontal="right"/>
      <protection locked="0"/>
    </xf>
    <xf numFmtId="42" fontId="14" fillId="6" borderId="2" xfId="10" applyNumberFormat="1" applyFont="1" applyFill="1" applyBorder="1" applyAlignment="1" applyProtection="1">
      <alignment horizontal="right"/>
      <protection locked="0"/>
    </xf>
    <xf numFmtId="10" fontId="14" fillId="6" borderId="42" xfId="10" applyNumberFormat="1" applyFont="1" applyFill="1" applyBorder="1" applyAlignment="1" applyProtection="1">
      <alignment horizontal="right"/>
      <protection locked="0"/>
    </xf>
    <xf numFmtId="41" fontId="14" fillId="6" borderId="1" xfId="10" applyNumberFormat="1" applyFont="1" applyFill="1" applyBorder="1" applyAlignment="1" applyProtection="1">
      <alignment horizontal="right"/>
      <protection locked="0"/>
    </xf>
    <xf numFmtId="41" fontId="13" fillId="6" borderId="2" xfId="0" applyNumberFormat="1" applyFont="1" applyFill="1" applyBorder="1" applyAlignment="1" applyProtection="1">
      <alignment horizontal="right"/>
      <protection locked="0" hidden="1"/>
    </xf>
    <xf numFmtId="41" fontId="13" fillId="6" borderId="1" xfId="0" applyNumberFormat="1" applyFont="1" applyFill="1" applyBorder="1" applyAlignment="1" applyProtection="1">
      <alignment horizontal="right"/>
      <protection locked="0" hidden="1"/>
    </xf>
    <xf numFmtId="41" fontId="14" fillId="0" borderId="0" xfId="0" applyNumberFormat="1" applyFont="1"/>
    <xf numFmtId="5" fontId="14" fillId="0" borderId="0" xfId="0" applyNumberFormat="1" applyFont="1"/>
    <xf numFmtId="5" fontId="30" fillId="0" borderId="0" xfId="0" applyNumberFormat="1" applyFont="1"/>
    <xf numFmtId="6" fontId="14" fillId="0" borderId="1" xfId="0" applyNumberFormat="1" applyFont="1" applyBorder="1"/>
    <xf numFmtId="42" fontId="14" fillId="0" borderId="41" xfId="0" applyNumberFormat="1" applyFont="1" applyBorder="1"/>
    <xf numFmtId="42" fontId="14" fillId="13" borderId="41" xfId="0" applyNumberFormat="1" applyFont="1" applyFill="1" applyBorder="1"/>
    <xf numFmtId="0" fontId="45" fillId="0" borderId="0" xfId="11" applyFont="1" applyAlignment="1">
      <alignment horizontal="left"/>
    </xf>
    <xf numFmtId="0" fontId="14" fillId="0" borderId="0" xfId="11" applyFont="1"/>
    <xf numFmtId="0" fontId="45" fillId="0" borderId="0" xfId="11" applyFont="1" applyAlignment="1">
      <alignment horizontal="center"/>
    </xf>
    <xf numFmtId="10" fontId="14" fillId="0" borderId="1" xfId="11" applyNumberFormat="1" applyFont="1" applyBorder="1"/>
    <xf numFmtId="10" fontId="14" fillId="0" borderId="0" xfId="11" applyNumberFormat="1" applyFont="1" applyAlignment="1">
      <alignment horizontal="right"/>
    </xf>
    <xf numFmtId="10" fontId="14" fillId="0" borderId="0" xfId="11" applyNumberFormat="1" applyFont="1"/>
    <xf numFmtId="42" fontId="14" fillId="0" borderId="0" xfId="0" applyNumberFormat="1" applyFont="1"/>
    <xf numFmtId="0" fontId="15" fillId="14" borderId="0" xfId="0" applyFont="1" applyFill="1" applyAlignment="1" applyProtection="1">
      <alignment horizontal="left" vertical="center"/>
      <protection hidden="1"/>
    </xf>
    <xf numFmtId="0" fontId="17" fillId="14" borderId="0" xfId="0" applyFont="1" applyFill="1" applyAlignment="1" applyProtection="1">
      <alignment horizontal="left" vertical="center"/>
      <protection hidden="1"/>
    </xf>
    <xf numFmtId="49" fontId="15" fillId="14" borderId="0" xfId="0" applyNumberFormat="1" applyFont="1" applyFill="1" applyAlignment="1" applyProtection="1">
      <alignment horizontal="left" vertical="center" wrapText="1"/>
      <protection hidden="1"/>
    </xf>
    <xf numFmtId="49" fontId="5" fillId="14" borderId="0" xfId="0" applyNumberFormat="1" applyFont="1" applyFill="1" applyAlignment="1" applyProtection="1">
      <alignment vertical="center" wrapText="1"/>
      <protection hidden="1"/>
    </xf>
    <xf numFmtId="49" fontId="5" fillId="14" borderId="0" xfId="0" applyNumberFormat="1" applyFont="1" applyFill="1" applyAlignment="1" applyProtection="1">
      <alignment horizontal="left" vertical="center" wrapText="1"/>
      <protection hidden="1"/>
    </xf>
    <xf numFmtId="49" fontId="8" fillId="14" borderId="0" xfId="0" applyNumberFormat="1" applyFont="1" applyFill="1" applyAlignment="1" applyProtection="1">
      <alignment vertical="center" wrapText="1"/>
      <protection hidden="1"/>
    </xf>
    <xf numFmtId="49" fontId="35" fillId="14" borderId="0" xfId="0" applyNumberFormat="1" applyFont="1" applyFill="1" applyAlignment="1" applyProtection="1">
      <alignment vertical="center" wrapText="1"/>
      <protection hidden="1"/>
    </xf>
    <xf numFmtId="0" fontId="17" fillId="14" borderId="0" xfId="0" applyFont="1" applyFill="1" applyAlignment="1" applyProtection="1">
      <alignment wrapText="1"/>
      <protection hidden="1"/>
    </xf>
    <xf numFmtId="0" fontId="47" fillId="14" borderId="0" xfId="0" applyFont="1" applyFill="1" applyAlignment="1" applyProtection="1">
      <alignment horizontal="center" vertical="center"/>
      <protection hidden="1"/>
    </xf>
    <xf numFmtId="0" fontId="46" fillId="14" borderId="0" xfId="0" applyFont="1" applyFill="1" applyAlignment="1" applyProtection="1">
      <alignment horizontal="center" vertical="center"/>
      <protection hidden="1"/>
    </xf>
    <xf numFmtId="0" fontId="17" fillId="14" borderId="0" xfId="0" applyFont="1" applyFill="1" applyProtection="1">
      <protection hidden="1"/>
    </xf>
    <xf numFmtId="0" fontId="15" fillId="14" borderId="0" xfId="0" applyFont="1" applyFill="1" applyAlignment="1" applyProtection="1">
      <alignment horizontal="left" vertical="center" wrapText="1"/>
      <protection hidden="1"/>
    </xf>
    <xf numFmtId="0" fontId="36" fillId="3" borderId="0" xfId="0" applyFont="1" applyFill="1" applyAlignment="1" applyProtection="1">
      <alignment horizontal="left" vertical="center" wrapText="1"/>
      <protection hidden="1"/>
    </xf>
    <xf numFmtId="0" fontId="48" fillId="3" borderId="0" xfId="0" applyFont="1" applyFill="1" applyAlignment="1" applyProtection="1">
      <alignment wrapText="1"/>
      <protection hidden="1"/>
    </xf>
    <xf numFmtId="0" fontId="36" fillId="3" borderId="0" xfId="0" applyFont="1" applyFill="1" applyAlignment="1" applyProtection="1">
      <alignment vertical="center" wrapText="1"/>
      <protection hidden="1"/>
    </xf>
    <xf numFmtId="0" fontId="36" fillId="0" borderId="0" xfId="0" applyFont="1" applyAlignment="1" applyProtection="1">
      <alignment vertical="center" wrapText="1"/>
      <protection hidden="1"/>
    </xf>
    <xf numFmtId="0" fontId="36" fillId="3" borderId="0" xfId="0" applyFont="1" applyFill="1" applyAlignment="1" applyProtection="1">
      <alignment wrapText="1"/>
      <protection hidden="1"/>
    </xf>
    <xf numFmtId="0" fontId="36" fillId="0" borderId="0" xfId="0" applyFont="1" applyAlignment="1" applyProtection="1">
      <alignment wrapText="1"/>
      <protection hidden="1"/>
    </xf>
    <xf numFmtId="170" fontId="48" fillId="3" borderId="0" xfId="0" applyNumberFormat="1" applyFont="1" applyFill="1" applyAlignment="1" applyProtection="1">
      <alignment wrapText="1"/>
      <protection hidden="1"/>
    </xf>
    <xf numFmtId="0" fontId="47" fillId="14" borderId="0" xfId="0" applyFont="1" applyFill="1" applyAlignment="1" applyProtection="1">
      <alignment horizontal="left" vertical="center"/>
      <protection hidden="1"/>
    </xf>
    <xf numFmtId="0" fontId="49" fillId="14" borderId="0" xfId="0" applyFont="1" applyFill="1" applyAlignment="1" applyProtection="1">
      <alignment horizontal="left" vertical="center"/>
      <protection hidden="1"/>
    </xf>
    <xf numFmtId="49" fontId="49" fillId="0" borderId="0" xfId="0" applyNumberFormat="1" applyFont="1" applyAlignment="1" applyProtection="1">
      <alignment horizontal="left" vertical="center" wrapText="1"/>
      <protection hidden="1"/>
    </xf>
    <xf numFmtId="0" fontId="16" fillId="0" borderId="0" xfId="0" applyFont="1"/>
    <xf numFmtId="0" fontId="17" fillId="0" borderId="0" xfId="0" applyFont="1"/>
    <xf numFmtId="0" fontId="14" fillId="0" borderId="0" xfId="0" applyFont="1" applyAlignment="1" applyProtection="1">
      <alignment horizontal="center" vertical="top"/>
      <protection hidden="1"/>
    </xf>
    <xf numFmtId="49" fontId="14" fillId="0" borderId="0" xfId="0" applyNumberFormat="1" applyFont="1" applyAlignment="1" applyProtection="1">
      <alignment horizontal="center" vertical="top"/>
      <protection hidden="1"/>
    </xf>
    <xf numFmtId="5" fontId="14" fillId="0" borderId="0" xfId="1" applyNumberFormat="1" applyFont="1" applyFill="1" applyBorder="1" applyAlignment="1" applyProtection="1">
      <alignment horizontal="center"/>
      <protection hidden="1"/>
    </xf>
    <xf numFmtId="5" fontId="14" fillId="0" borderId="20" xfId="1" applyNumberFormat="1" applyFont="1" applyFill="1" applyBorder="1" applyAlignment="1" applyProtection="1">
      <protection hidden="1"/>
    </xf>
    <xf numFmtId="5" fontId="14" fillId="0" borderId="0" xfId="1" applyNumberFormat="1" applyFont="1" applyFill="1" applyBorder="1" applyAlignment="1" applyProtection="1">
      <protection hidden="1"/>
    </xf>
    <xf numFmtId="1" fontId="14" fillId="0" borderId="20" xfId="0" applyNumberFormat="1" applyFont="1" applyBorder="1"/>
    <xf numFmtId="1" fontId="14" fillId="0" borderId="0" xfId="0" applyNumberFormat="1" applyFont="1"/>
    <xf numFmtId="0" fontId="14" fillId="0" borderId="0" xfId="0" applyFont="1" applyAlignment="1" applyProtection="1">
      <alignment horizontal="center" vertical="center"/>
      <protection hidden="1"/>
    </xf>
    <xf numFmtId="0" fontId="14" fillId="0" borderId="0" xfId="0" applyFont="1" applyAlignment="1">
      <alignment horizontal="center" vertical="center"/>
    </xf>
    <xf numFmtId="1" fontId="14" fillId="0" borderId="0" xfId="0" applyNumberFormat="1" applyFont="1" applyAlignment="1" applyProtection="1">
      <alignment horizontal="center"/>
      <protection hidden="1"/>
    </xf>
    <xf numFmtId="0" fontId="14" fillId="0" borderId="0" xfId="0" applyFont="1" applyAlignment="1">
      <alignment vertical="center"/>
    </xf>
    <xf numFmtId="0" fontId="14" fillId="0" borderId="0" xfId="0" applyFont="1" applyAlignment="1">
      <alignment horizontal="left" vertical="center"/>
    </xf>
    <xf numFmtId="0" fontId="14" fillId="0" borderId="54" xfId="0" applyFont="1" applyBorder="1" applyAlignment="1" applyProtection="1">
      <alignment horizontal="center" vertical="center"/>
      <protection hidden="1"/>
    </xf>
    <xf numFmtId="3" fontId="14" fillId="0" borderId="54" xfId="0" applyNumberFormat="1" applyFont="1" applyBorder="1" applyProtection="1">
      <protection hidden="1"/>
    </xf>
    <xf numFmtId="0" fontId="16" fillId="6" borderId="70" xfId="0" applyFont="1" applyFill="1" applyBorder="1" applyProtection="1">
      <protection locked="0" hidden="1"/>
    </xf>
    <xf numFmtId="0" fontId="14" fillId="6" borderId="2" xfId="0" applyFont="1" applyFill="1" applyBorder="1" applyAlignment="1" applyProtection="1">
      <alignment horizontal="center" vertical="center"/>
      <protection locked="0" hidden="1"/>
    </xf>
    <xf numFmtId="0" fontId="23" fillId="0" borderId="0" xfId="0" applyFont="1"/>
    <xf numFmtId="0" fontId="24" fillId="0" borderId="0" xfId="0" applyFont="1"/>
    <xf numFmtId="0" fontId="25" fillId="0" borderId="0" xfId="3" applyFont="1" applyFill="1" applyBorder="1" applyProtection="1"/>
    <xf numFmtId="49" fontId="24" fillId="0" borderId="0" xfId="0" applyNumberFormat="1" applyFont="1"/>
    <xf numFmtId="0" fontId="14" fillId="0" borderId="0" xfId="0" applyFont="1" applyAlignment="1">
      <alignment horizontal="right"/>
    </xf>
    <xf numFmtId="2" fontId="24" fillId="0" borderId="0" xfId="0" applyNumberFormat="1" applyFont="1"/>
    <xf numFmtId="167" fontId="30" fillId="0" borderId="0" xfId="4" applyNumberFormat="1" applyFont="1" applyFill="1" applyBorder="1" applyAlignment="1" applyProtection="1">
      <alignment horizontal="center"/>
      <protection hidden="1"/>
    </xf>
    <xf numFmtId="0" fontId="14" fillId="8" borderId="0" xfId="0" applyFont="1" applyFill="1"/>
    <xf numFmtId="0" fontId="15" fillId="0" borderId="0" xfId="0" applyFont="1" applyAlignment="1">
      <alignment horizontal="left" vertical="center"/>
    </xf>
    <xf numFmtId="0" fontId="23" fillId="3" borderId="0" xfId="0" applyFont="1" applyFill="1"/>
    <xf numFmtId="0" fontId="15" fillId="14" borderId="0" xfId="0" applyFont="1" applyFill="1" applyAlignment="1">
      <alignment horizontal="left" vertical="center"/>
    </xf>
    <xf numFmtId="0" fontId="24" fillId="14" borderId="0" xfId="0" applyFont="1" applyFill="1" applyAlignment="1">
      <alignment horizontal="center"/>
    </xf>
    <xf numFmtId="0" fontId="24" fillId="14" borderId="0" xfId="0" applyFont="1" applyFill="1"/>
    <xf numFmtId="0" fontId="23" fillId="14" borderId="0" xfId="0" applyFont="1" applyFill="1" applyAlignment="1">
      <alignment horizontal="left" vertical="center"/>
    </xf>
    <xf numFmtId="0" fontId="23" fillId="14" borderId="0" xfId="0" applyFont="1" applyFill="1"/>
    <xf numFmtId="0" fontId="14" fillId="0" borderId="0" xfId="0" applyFont="1" applyAlignment="1">
      <alignment horizontal="left"/>
    </xf>
    <xf numFmtId="0" fontId="29" fillId="0" borderId="0" xfId="0" applyFont="1"/>
    <xf numFmtId="0" fontId="31" fillId="0" borderId="0" xfId="0" applyFont="1" applyAlignment="1">
      <alignment horizontal="centerContinuous"/>
    </xf>
    <xf numFmtId="0" fontId="14" fillId="0" borderId="0" xfId="0" applyFont="1" applyAlignment="1">
      <alignment horizontal="centerContinuous"/>
    </xf>
    <xf numFmtId="0" fontId="31" fillId="0" borderId="0" xfId="0" applyFont="1" applyAlignment="1">
      <alignment horizontal="left"/>
    </xf>
    <xf numFmtId="0" fontId="31" fillId="0" borderId="0" xfId="0" applyFont="1" applyAlignment="1">
      <alignment horizontal="center"/>
    </xf>
    <xf numFmtId="0" fontId="14" fillId="0" borderId="0" xfId="0" quotePrefix="1" applyFont="1" applyAlignment="1">
      <alignment horizontal="right"/>
    </xf>
    <xf numFmtId="0" fontId="14" fillId="0" borderId="0" xfId="0" applyFont="1" applyAlignment="1">
      <alignment horizontal="center"/>
    </xf>
    <xf numFmtId="179" fontId="14" fillId="0" borderId="0" xfId="0" applyNumberFormat="1" applyFont="1" applyAlignment="1">
      <alignment horizontal="center"/>
    </xf>
    <xf numFmtId="0" fontId="14" fillId="0" borderId="0" xfId="0" applyFont="1" applyAlignment="1">
      <alignment horizontal="centerContinuous" wrapText="1"/>
    </xf>
    <xf numFmtId="0" fontId="3" fillId="14" borderId="0" xfId="0" applyFont="1" applyFill="1"/>
    <xf numFmtId="0" fontId="14" fillId="8" borderId="53" xfId="0" applyFont="1" applyFill="1" applyBorder="1"/>
    <xf numFmtId="0" fontId="16" fillId="8" borderId="9" xfId="0" applyFont="1" applyFill="1" applyBorder="1"/>
    <xf numFmtId="0" fontId="16" fillId="8" borderId="55" xfId="0" applyFont="1" applyFill="1" applyBorder="1"/>
    <xf numFmtId="0" fontId="14" fillId="8" borderId="20" xfId="0" applyFont="1" applyFill="1" applyBorder="1"/>
    <xf numFmtId="0" fontId="16" fillId="8" borderId="0" xfId="0" applyFont="1" applyFill="1"/>
    <xf numFmtId="0" fontId="16" fillId="8" borderId="12" xfId="0" applyFont="1" applyFill="1" applyBorder="1"/>
    <xf numFmtId="0" fontId="16" fillId="8" borderId="32" xfId="0" applyFont="1" applyFill="1" applyBorder="1"/>
    <xf numFmtId="0" fontId="14" fillId="0" borderId="24" xfId="0" applyFont="1" applyBorder="1"/>
    <xf numFmtId="0" fontId="14" fillId="8" borderId="1" xfId="0" applyFont="1" applyFill="1" applyBorder="1" applyAlignment="1">
      <alignment horizontal="center" wrapText="1"/>
    </xf>
    <xf numFmtId="0" fontId="14" fillId="8" borderId="27" xfId="0" applyFont="1" applyFill="1" applyBorder="1" applyAlignment="1">
      <alignment horizontal="center" wrapText="1"/>
    </xf>
    <xf numFmtId="0" fontId="14" fillId="0" borderId="0" xfId="0" applyFont="1" applyAlignment="1">
      <alignment horizontal="center" vertical="center" wrapText="1"/>
    </xf>
    <xf numFmtId="0" fontId="14" fillId="8" borderId="26" xfId="0" applyFont="1" applyFill="1" applyBorder="1"/>
    <xf numFmtId="43" fontId="14" fillId="8" borderId="1" xfId="0" applyNumberFormat="1" applyFont="1" applyFill="1" applyBorder="1"/>
    <xf numFmtId="0" fontId="14" fillId="8" borderId="1" xfId="0" applyFont="1" applyFill="1" applyBorder="1" applyAlignment="1">
      <alignment horizontal="center"/>
    </xf>
    <xf numFmtId="0" fontId="13" fillId="8" borderId="65" xfId="0" applyFont="1" applyFill="1" applyBorder="1" applyAlignment="1">
      <alignment horizontal="right"/>
    </xf>
    <xf numFmtId="0" fontId="13" fillId="8" borderId="53" xfId="0" applyFont="1" applyFill="1" applyBorder="1" applyAlignment="1">
      <alignment horizontal="right"/>
    </xf>
    <xf numFmtId="0" fontId="14" fillId="8" borderId="1" xfId="0" applyFont="1" applyFill="1" applyBorder="1"/>
    <xf numFmtId="0" fontId="14" fillId="8" borderId="27" xfId="0" applyFont="1" applyFill="1" applyBorder="1"/>
    <xf numFmtId="0" fontId="13" fillId="8" borderId="22" xfId="0" applyFont="1" applyFill="1" applyBorder="1" applyAlignment="1">
      <alignment horizontal="right"/>
    </xf>
    <xf numFmtId="6" fontId="14" fillId="0" borderId="0" xfId="0" applyNumberFormat="1" applyFont="1"/>
    <xf numFmtId="0" fontId="14" fillId="0" borderId="25" xfId="0" applyFont="1" applyBorder="1"/>
    <xf numFmtId="0" fontId="13" fillId="8" borderId="12" xfId="0" applyFont="1" applyFill="1" applyBorder="1" applyAlignment="1">
      <alignment horizontal="right"/>
    </xf>
    <xf numFmtId="0" fontId="14" fillId="0" borderId="20" xfId="0" applyFont="1" applyBorder="1" applyAlignment="1">
      <alignment horizontal="left"/>
    </xf>
    <xf numFmtId="0" fontId="13" fillId="0" borderId="24" xfId="0" applyFont="1" applyBorder="1" applyAlignment="1">
      <alignment horizontal="centerContinuous"/>
    </xf>
    <xf numFmtId="0" fontId="13" fillId="0" borderId="6" xfId="0" applyFont="1" applyBorder="1" applyAlignment="1">
      <alignment horizontal="centerContinuous"/>
    </xf>
    <xf numFmtId="0" fontId="13" fillId="0" borderId="0" xfId="0" applyFont="1" applyAlignment="1">
      <alignment horizontal="centerContinuous"/>
    </xf>
    <xf numFmtId="0" fontId="13" fillId="0" borderId="25" xfId="0" applyFont="1" applyBorder="1" applyAlignment="1">
      <alignment horizontal="centerContinuous"/>
    </xf>
    <xf numFmtId="0" fontId="17" fillId="14" borderId="27" xfId="0" applyFont="1" applyFill="1" applyBorder="1" applyAlignment="1">
      <alignment horizontal="center"/>
    </xf>
    <xf numFmtId="0" fontId="14" fillId="8" borderId="26" xfId="0" applyFont="1" applyFill="1" applyBorder="1" applyAlignment="1">
      <alignment horizontal="center" wrapText="1"/>
    </xf>
    <xf numFmtId="173" fontId="14" fillId="8" borderId="1" xfId="0" applyNumberFormat="1" applyFont="1" applyFill="1" applyBorder="1"/>
    <xf numFmtId="0" fontId="14" fillId="0" borderId="9" xfId="0" applyFont="1" applyBorder="1"/>
    <xf numFmtId="0" fontId="14" fillId="0" borderId="30" xfId="0" applyFont="1" applyBorder="1"/>
    <xf numFmtId="0" fontId="13" fillId="0" borderId="29" xfId="0" applyFont="1" applyBorder="1" applyAlignment="1">
      <alignment horizontal="centerContinuous"/>
    </xf>
    <xf numFmtId="0" fontId="6" fillId="0" borderId="0" xfId="0" applyFont="1"/>
    <xf numFmtId="0" fontId="29" fillId="14" borderId="0" xfId="0" applyFont="1" applyFill="1"/>
    <xf numFmtId="0" fontId="14" fillId="6" borderId="3" xfId="0" applyFont="1" applyFill="1" applyBorder="1" applyAlignment="1">
      <alignment wrapText="1"/>
    </xf>
    <xf numFmtId="0" fontId="29" fillId="3" borderId="0" xfId="0" applyFont="1" applyFill="1"/>
    <xf numFmtId="0" fontId="48" fillId="0" borderId="0" xfId="0" applyFont="1"/>
    <xf numFmtId="169" fontId="14" fillId="4" borderId="6" xfId="0" applyNumberFormat="1" applyFont="1" applyFill="1" applyBorder="1" applyAlignment="1">
      <alignment horizontal="center" wrapText="1"/>
    </xf>
    <xf numFmtId="0" fontId="37" fillId="0" borderId="0" xfId="0" applyFont="1"/>
    <xf numFmtId="0" fontId="29" fillId="0" borderId="0" xfId="0" applyFont="1" applyAlignment="1">
      <alignment horizontal="center"/>
    </xf>
    <xf numFmtId="0" fontId="14" fillId="6" borderId="3" xfId="0" applyFont="1" applyFill="1" applyBorder="1" applyAlignment="1" applyProtection="1">
      <alignment wrapText="1"/>
      <protection locked="0" hidden="1"/>
    </xf>
    <xf numFmtId="0" fontId="17" fillId="14" borderId="0" xfId="0" applyFont="1" applyFill="1"/>
    <xf numFmtId="0" fontId="17" fillId="14" borderId="0" xfId="10" applyFont="1" applyFill="1"/>
    <xf numFmtId="0" fontId="17" fillId="0" borderId="0" xfId="10" applyFont="1" applyFill="1"/>
    <xf numFmtId="0" fontId="31" fillId="0" borderId="0" xfId="10" applyFont="1" applyFill="1" applyAlignment="1">
      <alignment horizontal="centerContinuous"/>
    </xf>
    <xf numFmtId="0" fontId="14" fillId="0" borderId="0" xfId="10" applyFont="1" applyFill="1" applyAlignment="1">
      <alignment horizontal="centerContinuous"/>
    </xf>
    <xf numFmtId="0" fontId="14" fillId="0" borderId="0" xfId="10" applyFont="1" applyFill="1"/>
    <xf numFmtId="0" fontId="46" fillId="14" borderId="13" xfId="10" applyFont="1" applyFill="1" applyBorder="1" applyAlignment="1">
      <alignment horizontal="centerContinuous" wrapText="1"/>
    </xf>
    <xf numFmtId="0" fontId="46" fillId="14" borderId="14" xfId="10" applyFont="1" applyFill="1" applyBorder="1" applyAlignment="1">
      <alignment horizontal="center" wrapText="1"/>
    </xf>
    <xf numFmtId="0" fontId="46" fillId="14" borderId="33" xfId="10" applyFont="1" applyFill="1" applyBorder="1" applyAlignment="1">
      <alignment horizontal="centerContinuous" wrapText="1"/>
    </xf>
    <xf numFmtId="0" fontId="46" fillId="14" borderId="14" xfId="10" applyFont="1" applyFill="1" applyBorder="1" applyAlignment="1">
      <alignment horizontal="centerContinuous"/>
    </xf>
    <xf numFmtId="0" fontId="46" fillId="14" borderId="15" xfId="10" applyFont="1" applyFill="1" applyBorder="1" applyAlignment="1">
      <alignment horizontal="centerContinuous"/>
    </xf>
    <xf numFmtId="0" fontId="46" fillId="14" borderId="16" xfId="0" applyFont="1" applyFill="1" applyBorder="1" applyAlignment="1">
      <alignment horizontal="center" wrapText="1"/>
    </xf>
    <xf numFmtId="0" fontId="46" fillId="14" borderId="17" xfId="0" applyFont="1" applyFill="1" applyBorder="1" applyAlignment="1">
      <alignment horizontal="center" wrapText="1"/>
    </xf>
    <xf numFmtId="0" fontId="46" fillId="14" borderId="34" xfId="10" applyFont="1" applyFill="1" applyBorder="1" applyAlignment="1">
      <alignment horizontal="center" wrapText="1"/>
    </xf>
    <xf numFmtId="0" fontId="46" fillId="14" borderId="17" xfId="10" applyFont="1" applyFill="1" applyBorder="1" applyAlignment="1">
      <alignment horizontal="center" wrapText="1"/>
    </xf>
    <xf numFmtId="0" fontId="14" fillId="8" borderId="68" xfId="10" applyFont="1" applyFill="1" applyBorder="1" applyAlignment="1">
      <alignment horizontal="right"/>
    </xf>
    <xf numFmtId="0" fontId="40" fillId="0" borderId="0" xfId="10" applyFont="1" applyFill="1" applyAlignment="1">
      <alignment horizontal="center"/>
    </xf>
    <xf numFmtId="0" fontId="14" fillId="8" borderId="69" xfId="10" applyFont="1" applyFill="1" applyBorder="1" applyAlignment="1">
      <alignment horizontal="right"/>
    </xf>
    <xf numFmtId="0" fontId="14" fillId="8" borderId="0" xfId="10" applyFont="1" applyFill="1" applyAlignment="1">
      <alignment horizontal="right"/>
    </xf>
    <xf numFmtId="0" fontId="14" fillId="8" borderId="12" xfId="10" applyFont="1" applyFill="1" applyBorder="1" applyAlignment="1">
      <alignment horizontal="right"/>
    </xf>
    <xf numFmtId="0" fontId="14" fillId="8" borderId="43" xfId="10" applyFont="1" applyFill="1" applyBorder="1" applyAlignment="1">
      <alignment horizontal="right"/>
    </xf>
    <xf numFmtId="0" fontId="31" fillId="0" borderId="24" xfId="10" applyFont="1" applyFill="1" applyBorder="1" applyAlignment="1">
      <alignment horizontal="right"/>
    </xf>
    <xf numFmtId="5" fontId="14" fillId="0" borderId="41" xfId="10" applyNumberFormat="1" applyFont="1" applyFill="1" applyBorder="1" applyAlignment="1">
      <alignment horizontal="center"/>
    </xf>
    <xf numFmtId="5" fontId="14" fillId="0" borderId="19" xfId="10" applyNumberFormat="1" applyFont="1" applyFill="1" applyBorder="1" applyAlignment="1">
      <alignment horizontal="center"/>
    </xf>
    <xf numFmtId="0" fontId="31" fillId="0" borderId="24" xfId="10" applyFont="1" applyFill="1" applyBorder="1" applyAlignment="1">
      <alignment horizontal="center"/>
    </xf>
    <xf numFmtId="0" fontId="14" fillId="0" borderId="25" xfId="10" applyFont="1" applyFill="1" applyBorder="1"/>
    <xf numFmtId="0" fontId="14" fillId="0" borderId="0" xfId="10" quotePrefix="1" applyFont="1" applyFill="1"/>
    <xf numFmtId="0" fontId="14" fillId="0" borderId="24" xfId="10" applyFont="1" applyFill="1" applyBorder="1" applyAlignment="1">
      <alignment horizontal="right"/>
    </xf>
    <xf numFmtId="0" fontId="14" fillId="0" borderId="16" xfId="10" applyFont="1" applyFill="1" applyBorder="1"/>
    <xf numFmtId="0" fontId="34" fillId="0" borderId="17" xfId="10" applyFont="1" applyFill="1" applyBorder="1"/>
    <xf numFmtId="0" fontId="14" fillId="0" borderId="17" xfId="10" applyFont="1" applyFill="1" applyBorder="1"/>
    <xf numFmtId="0" fontId="14" fillId="0" borderId="18" xfId="10" applyFont="1" applyFill="1" applyBorder="1"/>
    <xf numFmtId="0" fontId="14" fillId="0" borderId="24" xfId="10" applyFont="1" applyFill="1" applyBorder="1"/>
    <xf numFmtId="0" fontId="34" fillId="0" borderId="0" xfId="10" applyFont="1" applyFill="1"/>
    <xf numFmtId="177" fontId="14" fillId="0" borderId="0" xfId="10" applyNumberFormat="1" applyFont="1" applyFill="1"/>
    <xf numFmtId="5" fontId="46" fillId="14" borderId="13" xfId="10" applyNumberFormat="1" applyFont="1" applyFill="1" applyBorder="1"/>
    <xf numFmtId="5" fontId="17" fillId="14" borderId="14" xfId="10" applyNumberFormat="1" applyFont="1" applyFill="1" applyBorder="1"/>
    <xf numFmtId="5" fontId="14" fillId="0" borderId="52" xfId="10" applyNumberFormat="1" applyFont="1" applyFill="1" applyBorder="1"/>
    <xf numFmtId="5" fontId="46" fillId="14" borderId="14" xfId="10" applyNumberFormat="1" applyFont="1" applyFill="1" applyBorder="1"/>
    <xf numFmtId="5" fontId="17" fillId="14" borderId="15" xfId="10" applyNumberFormat="1" applyFont="1" applyFill="1" applyBorder="1"/>
    <xf numFmtId="5" fontId="14" fillId="0" borderId="24" xfId="10" applyNumberFormat="1" applyFont="1" applyFill="1" applyBorder="1"/>
    <xf numFmtId="5" fontId="14" fillId="8" borderId="24" xfId="10" applyNumberFormat="1" applyFont="1" applyFill="1" applyBorder="1" applyAlignment="1">
      <alignment horizontal="right"/>
    </xf>
    <xf numFmtId="5" fontId="14" fillId="0" borderId="12" xfId="10" applyNumberFormat="1" applyFont="1" applyFill="1" applyBorder="1"/>
    <xf numFmtId="5" fontId="14" fillId="8" borderId="0" xfId="10" applyNumberFormat="1" applyFont="1" applyFill="1"/>
    <xf numFmtId="5" fontId="14" fillId="8" borderId="0" xfId="10" applyNumberFormat="1" applyFont="1" applyFill="1" applyAlignment="1">
      <alignment horizontal="right"/>
    </xf>
    <xf numFmtId="10" fontId="14" fillId="0" borderId="1" xfId="10" applyNumberFormat="1" applyFont="1" applyFill="1" applyBorder="1" applyAlignment="1">
      <alignment horizontal="right"/>
    </xf>
    <xf numFmtId="5" fontId="14" fillId="8" borderId="24" xfId="10" applyNumberFormat="1" applyFont="1" applyFill="1" applyBorder="1"/>
    <xf numFmtId="0" fontId="14" fillId="0" borderId="12" xfId="0" applyFont="1" applyBorder="1"/>
    <xf numFmtId="5" fontId="31" fillId="8" borderId="66" xfId="10" applyNumberFormat="1" applyFont="1" applyFill="1" applyBorder="1" applyAlignment="1">
      <alignment horizontal="right"/>
    </xf>
    <xf numFmtId="42" fontId="14" fillId="8" borderId="27" xfId="10" applyNumberFormat="1" applyFont="1" applyFill="1" applyBorder="1"/>
    <xf numFmtId="5" fontId="14" fillId="8" borderId="67" xfId="10" applyNumberFormat="1" applyFont="1" applyFill="1" applyBorder="1"/>
    <xf numFmtId="42" fontId="14" fillId="8" borderId="1" xfId="10" applyNumberFormat="1" applyFont="1" applyFill="1" applyBorder="1"/>
    <xf numFmtId="0" fontId="14" fillId="0" borderId="20" xfId="0" applyFont="1" applyBorder="1"/>
    <xf numFmtId="5" fontId="14" fillId="0" borderId="0" xfId="10" applyNumberFormat="1" applyFont="1" applyFill="1"/>
    <xf numFmtId="5" fontId="14" fillId="0" borderId="29" xfId="10" applyNumberFormat="1" applyFont="1" applyFill="1" applyBorder="1"/>
    <xf numFmtId="5" fontId="14" fillId="0" borderId="6" xfId="10" applyNumberFormat="1" applyFont="1" applyFill="1" applyBorder="1"/>
    <xf numFmtId="5" fontId="31" fillId="0" borderId="0" xfId="10" applyNumberFormat="1" applyFont="1" applyFill="1"/>
    <xf numFmtId="5" fontId="46" fillId="14" borderId="24" xfId="10" applyNumberFormat="1" applyFont="1" applyFill="1" applyBorder="1"/>
    <xf numFmtId="5" fontId="17" fillId="14" borderId="0" xfId="10" applyNumberFormat="1" applyFont="1" applyFill="1"/>
    <xf numFmtId="5" fontId="17" fillId="14" borderId="12" xfId="10" applyNumberFormat="1" applyFont="1" applyFill="1" applyBorder="1"/>
    <xf numFmtId="5" fontId="46" fillId="14" borderId="53" xfId="10" applyNumberFormat="1" applyFont="1" applyFill="1" applyBorder="1"/>
    <xf numFmtId="5" fontId="17" fillId="14" borderId="54" xfId="10" applyNumberFormat="1" applyFont="1" applyFill="1" applyBorder="1"/>
    <xf numFmtId="5" fontId="17" fillId="14" borderId="57" xfId="10" applyNumberFormat="1" applyFont="1" applyFill="1" applyBorder="1"/>
    <xf numFmtId="5" fontId="14" fillId="8" borderId="20" xfId="10" applyNumberFormat="1" applyFont="1" applyFill="1" applyBorder="1"/>
    <xf numFmtId="0" fontId="14" fillId="8" borderId="20" xfId="10" applyFont="1" applyFill="1" applyBorder="1"/>
    <xf numFmtId="5" fontId="31" fillId="8" borderId="12" xfId="10" applyNumberFormat="1" applyFont="1" applyFill="1" applyBorder="1" applyAlignment="1">
      <alignment horizontal="right"/>
    </xf>
    <xf numFmtId="5" fontId="14" fillId="0" borderId="53" xfId="10" applyNumberFormat="1" applyFont="1" applyFill="1" applyBorder="1"/>
    <xf numFmtId="0" fontId="16" fillId="0" borderId="54" xfId="0" applyFont="1" applyBorder="1"/>
    <xf numFmtId="0" fontId="16" fillId="0" borderId="20" xfId="0" applyFont="1" applyBorder="1"/>
    <xf numFmtId="0" fontId="16" fillId="0" borderId="25" xfId="0" applyFont="1" applyBorder="1"/>
    <xf numFmtId="7" fontId="14" fillId="0" borderId="0" xfId="10" applyNumberFormat="1" applyFont="1" applyFill="1"/>
    <xf numFmtId="5" fontId="14" fillId="8" borderId="29" xfId="10" applyNumberFormat="1" applyFont="1" applyFill="1" applyBorder="1"/>
    <xf numFmtId="5" fontId="14" fillId="8" borderId="23" xfId="10" applyNumberFormat="1" applyFont="1" applyFill="1" applyBorder="1"/>
    <xf numFmtId="0" fontId="14" fillId="0" borderId="22" xfId="0" applyFont="1" applyBorder="1"/>
    <xf numFmtId="0" fontId="16" fillId="0" borderId="24" xfId="0" applyFont="1" applyBorder="1"/>
    <xf numFmtId="42" fontId="14" fillId="8" borderId="1" xfId="10" applyNumberFormat="1" applyFont="1" applyFill="1" applyBorder="1" applyAlignment="1">
      <alignment horizontal="right"/>
    </xf>
    <xf numFmtId="42" fontId="14" fillId="8" borderId="64" xfId="10" applyNumberFormat="1" applyFont="1" applyFill="1" applyBorder="1" applyAlignment="1">
      <alignment horizontal="right"/>
    </xf>
    <xf numFmtId="0" fontId="33" fillId="14" borderId="0" xfId="10" applyFont="1" applyFill="1"/>
    <xf numFmtId="0" fontId="41" fillId="14" borderId="0" xfId="0" applyFont="1" applyFill="1"/>
    <xf numFmtId="0" fontId="24" fillId="0" borderId="0" xfId="10" applyFont="1" applyFill="1"/>
    <xf numFmtId="0" fontId="42" fillId="0" borderId="17" xfId="10" applyFont="1" applyFill="1" applyBorder="1"/>
    <xf numFmtId="0" fontId="42" fillId="0" borderId="17" xfId="10" applyFont="1" applyFill="1" applyBorder="1" applyAlignment="1">
      <alignment horizontal="right"/>
    </xf>
    <xf numFmtId="9" fontId="42" fillId="0" borderId="17" xfId="2" applyFont="1" applyFill="1" applyBorder="1" applyAlignment="1" applyProtection="1">
      <alignment horizontal="right"/>
    </xf>
    <xf numFmtId="0" fontId="46" fillId="14" borderId="24" xfId="10" applyFont="1" applyFill="1" applyBorder="1" applyAlignment="1">
      <alignment horizontal="center" wrapText="1"/>
    </xf>
    <xf numFmtId="0" fontId="46" fillId="14" borderId="0" xfId="10" applyFont="1" applyFill="1" applyAlignment="1">
      <alignment horizontal="center" wrapText="1"/>
    </xf>
    <xf numFmtId="9" fontId="46" fillId="14" borderId="0" xfId="2" applyFont="1" applyFill="1" applyAlignment="1" applyProtection="1">
      <alignment horizontal="center" wrapText="1"/>
    </xf>
    <xf numFmtId="0" fontId="46" fillId="14" borderId="24" xfId="10" applyFont="1" applyFill="1" applyBorder="1" applyAlignment="1">
      <alignment horizontal="center"/>
    </xf>
    <xf numFmtId="0" fontId="46" fillId="14" borderId="0" xfId="10" applyFont="1" applyFill="1" applyAlignment="1">
      <alignment horizontal="center"/>
    </xf>
    <xf numFmtId="9" fontId="46" fillId="14" borderId="0" xfId="2" applyFont="1" applyFill="1" applyAlignment="1" applyProtection="1">
      <alignment horizontal="center"/>
    </xf>
    <xf numFmtId="0" fontId="17" fillId="14" borderId="0" xfId="10" applyFont="1" applyFill="1" applyAlignment="1">
      <alignment horizontal="center"/>
    </xf>
    <xf numFmtId="0" fontId="13" fillId="8" borderId="24" xfId="10" applyFont="1" applyFill="1" applyBorder="1" applyAlignment="1">
      <alignment horizontal="right"/>
    </xf>
    <xf numFmtId="37" fontId="13" fillId="8" borderId="0" xfId="10" applyNumberFormat="1" applyFont="1" applyFill="1" applyAlignment="1">
      <alignment horizontal="center"/>
    </xf>
    <xf numFmtId="9" fontId="13" fillId="8" borderId="0" xfId="2" applyFont="1" applyFill="1" applyAlignment="1" applyProtection="1">
      <alignment horizontal="center"/>
    </xf>
    <xf numFmtId="7" fontId="13" fillId="8" borderId="0" xfId="10" applyNumberFormat="1" applyFont="1" applyFill="1" applyAlignment="1">
      <alignment horizontal="left"/>
    </xf>
    <xf numFmtId="0" fontId="13" fillId="8" borderId="0" xfId="10" applyFont="1" applyFill="1"/>
    <xf numFmtId="37" fontId="13" fillId="8" borderId="25" xfId="10" applyNumberFormat="1" applyFont="1" applyFill="1" applyBorder="1" applyAlignment="1">
      <alignment horizontal="center"/>
    </xf>
    <xf numFmtId="3" fontId="27" fillId="0" borderId="24" xfId="10" applyNumberFormat="1" applyFont="1" applyFill="1" applyBorder="1"/>
    <xf numFmtId="0" fontId="27" fillId="0" borderId="0" xfId="10" applyFont="1" applyFill="1"/>
    <xf numFmtId="0" fontId="27" fillId="0" borderId="0" xfId="10" applyFont="1" applyFill="1" applyAlignment="1">
      <alignment horizontal="center"/>
    </xf>
    <xf numFmtId="37" fontId="14" fillId="0" borderId="0" xfId="10" applyNumberFormat="1" applyFont="1" applyFill="1" applyAlignment="1">
      <alignment horizontal="center"/>
    </xf>
    <xf numFmtId="9" fontId="14" fillId="0" borderId="0" xfId="2" applyFont="1" applyFill="1" applyAlignment="1" applyProtection="1">
      <alignment horizontal="center"/>
    </xf>
    <xf numFmtId="7" fontId="14" fillId="0" borderId="0" xfId="10" applyNumberFormat="1" applyFont="1" applyFill="1" applyAlignment="1">
      <alignment horizontal="right"/>
    </xf>
    <xf numFmtId="37" fontId="14" fillId="0" borderId="25" xfId="10" applyNumberFormat="1" applyFont="1" applyFill="1" applyBorder="1" applyAlignment="1">
      <alignment horizontal="center"/>
    </xf>
    <xf numFmtId="0" fontId="24" fillId="0" borderId="0" xfId="10" applyFont="1" applyFill="1" applyAlignment="1">
      <alignment horizontal="center"/>
    </xf>
    <xf numFmtId="9" fontId="24" fillId="0" borderId="0" xfId="10" applyNumberFormat="1" applyFont="1" applyFill="1" applyAlignment="1">
      <alignment horizontal="right"/>
    </xf>
    <xf numFmtId="37" fontId="24" fillId="0" borderId="0" xfId="10" applyNumberFormat="1" applyFont="1" applyFill="1" applyAlignment="1">
      <alignment horizontal="right"/>
    </xf>
    <xf numFmtId="177" fontId="24" fillId="0" borderId="0" xfId="10" applyNumberFormat="1" applyFont="1" applyFill="1"/>
    <xf numFmtId="178" fontId="24" fillId="0" borderId="0" xfId="10" applyNumberFormat="1" applyFont="1" applyFill="1"/>
    <xf numFmtId="39" fontId="14" fillId="0" borderId="24" xfId="10" applyNumberFormat="1" applyFont="1" applyFill="1" applyBorder="1" applyAlignment="1">
      <alignment horizontal="left"/>
    </xf>
    <xf numFmtId="39" fontId="14" fillId="0" borderId="0" xfId="10" applyNumberFormat="1" applyFont="1" applyFill="1" applyAlignment="1">
      <alignment horizontal="right"/>
    </xf>
    <xf numFmtId="9" fontId="14" fillId="0" borderId="0" xfId="2" applyFont="1" applyFill="1" applyAlignment="1" applyProtection="1">
      <alignment horizontal="right"/>
    </xf>
    <xf numFmtId="7" fontId="14" fillId="8" borderId="0" xfId="10" applyNumberFormat="1" applyFont="1" applyFill="1" applyAlignment="1">
      <alignment horizontal="left"/>
    </xf>
    <xf numFmtId="7" fontId="14" fillId="8" borderId="0" xfId="10" applyNumberFormat="1" applyFont="1" applyFill="1" applyAlignment="1">
      <alignment horizontal="right"/>
    </xf>
    <xf numFmtId="42" fontId="14" fillId="8" borderId="42" xfId="10" applyNumberFormat="1" applyFont="1" applyFill="1" applyBorder="1" applyAlignment="1">
      <alignment horizontal="right"/>
    </xf>
    <xf numFmtId="37" fontId="14" fillId="0" borderId="25" xfId="10" applyNumberFormat="1" applyFont="1" applyFill="1" applyBorder="1"/>
    <xf numFmtId="0" fontId="31" fillId="0" borderId="24" xfId="10" applyFont="1" applyFill="1" applyBorder="1"/>
    <xf numFmtId="0" fontId="14" fillId="0" borderId="0" xfId="10" applyFont="1" applyFill="1" applyAlignment="1">
      <alignment horizontal="right"/>
    </xf>
    <xf numFmtId="0" fontId="14" fillId="8" borderId="0" xfId="10" applyFont="1" applyFill="1"/>
    <xf numFmtId="42" fontId="14" fillId="8" borderId="0" xfId="10" applyNumberFormat="1" applyFont="1" applyFill="1"/>
    <xf numFmtId="7" fontId="14" fillId="8" borderId="0" xfId="10" applyNumberFormat="1" applyFont="1" applyFill="1"/>
    <xf numFmtId="10" fontId="14" fillId="8" borderId="0" xfId="10" applyNumberFormat="1" applyFont="1" applyFill="1" applyAlignment="1">
      <alignment horizontal="right"/>
    </xf>
    <xf numFmtId="0" fontId="31" fillId="0" borderId="25" xfId="10" applyFont="1" applyFill="1" applyBorder="1"/>
    <xf numFmtId="0" fontId="32" fillId="8" borderId="0" xfId="10" applyFont="1" applyFill="1" applyAlignment="1">
      <alignment horizontal="left"/>
    </xf>
    <xf numFmtId="0" fontId="14" fillId="8" borderId="0" xfId="10" applyFont="1" applyFill="1" applyAlignment="1">
      <alignment horizontal="left"/>
    </xf>
    <xf numFmtId="9" fontId="14" fillId="0" borderId="17" xfId="2" applyFont="1" applyFill="1" applyBorder="1" applyProtection="1"/>
    <xf numFmtId="9" fontId="14" fillId="0" borderId="0" xfId="2" applyFont="1" applyFill="1" applyProtection="1"/>
    <xf numFmtId="10" fontId="24" fillId="0" borderId="0" xfId="10" applyNumberFormat="1" applyFont="1" applyFill="1"/>
    <xf numFmtId="0" fontId="41" fillId="0" borderId="0" xfId="0" applyFont="1"/>
    <xf numFmtId="9" fontId="41" fillId="0" borderId="0" xfId="2" applyFont="1" applyProtection="1"/>
    <xf numFmtId="9" fontId="41" fillId="0" borderId="0" xfId="2" applyFont="1" applyAlignment="1" applyProtection="1">
      <alignment horizontal="right"/>
    </xf>
    <xf numFmtId="9" fontId="29" fillId="0" borderId="0" xfId="2" applyFont="1" applyProtection="1"/>
    <xf numFmtId="1" fontId="14" fillId="6" borderId="26" xfId="10" applyNumberFormat="1" applyFont="1" applyFill="1" applyBorder="1" applyAlignment="1" applyProtection="1">
      <alignment horizontal="right"/>
      <protection locked="0"/>
    </xf>
    <xf numFmtId="1" fontId="14" fillId="6" borderId="43" xfId="10" applyNumberFormat="1" applyFont="1" applyFill="1" applyBorder="1" applyAlignment="1" applyProtection="1">
      <alignment horizontal="right"/>
      <protection locked="0"/>
    </xf>
    <xf numFmtId="7" fontId="14" fillId="6" borderId="6" xfId="10" applyNumberFormat="1" applyFont="1" applyFill="1" applyBorder="1" applyProtection="1">
      <protection locked="0"/>
    </xf>
    <xf numFmtId="7" fontId="14" fillId="6" borderId="70" xfId="10" applyNumberFormat="1" applyFont="1" applyFill="1" applyBorder="1" applyProtection="1">
      <protection locked="0"/>
    </xf>
    <xf numFmtId="0" fontId="14" fillId="0" borderId="0" xfId="6" applyFont="1" applyAlignment="1"/>
    <xf numFmtId="0" fontId="14" fillId="0" borderId="0" xfId="6" applyFont="1">
      <alignment vertical="top"/>
    </xf>
    <xf numFmtId="0" fontId="39" fillId="0" borderId="0" xfId="6" applyFont="1" applyAlignment="1"/>
    <xf numFmtId="0" fontId="14" fillId="0" borderId="0" xfId="6" applyFont="1" applyAlignment="1">
      <alignment wrapText="1"/>
    </xf>
    <xf numFmtId="0" fontId="46" fillId="14" borderId="31" xfId="6" applyFont="1" applyFill="1" applyBorder="1" applyAlignment="1"/>
    <xf numFmtId="0" fontId="17" fillId="14" borderId="9" xfId="6" applyFont="1" applyFill="1" applyBorder="1" applyAlignment="1"/>
    <xf numFmtId="0" fontId="17" fillId="14" borderId="10" xfId="6" applyFont="1" applyFill="1" applyBorder="1" applyAlignment="1"/>
    <xf numFmtId="0" fontId="17" fillId="14" borderId="10" xfId="6" applyFont="1" applyFill="1" applyBorder="1" applyAlignment="1">
      <alignment wrapText="1"/>
    </xf>
    <xf numFmtId="0" fontId="46" fillId="14" borderId="53" xfId="6" applyFont="1" applyFill="1" applyBorder="1" applyAlignment="1"/>
    <xf numFmtId="0" fontId="17" fillId="14" borderId="54" xfId="6" applyFont="1" applyFill="1" applyBorder="1" applyAlignment="1"/>
    <xf numFmtId="0" fontId="17" fillId="14" borderId="55" xfId="6" applyFont="1" applyFill="1" applyBorder="1" applyAlignment="1">
      <alignment wrapText="1"/>
    </xf>
    <xf numFmtId="0" fontId="14" fillId="0" borderId="20" xfId="6" applyFont="1" applyBorder="1" applyAlignment="1">
      <alignment horizontal="right"/>
    </xf>
    <xf numFmtId="10" fontId="14" fillId="0" borderId="1" xfId="7" applyFont="1" applyBorder="1" applyAlignment="1" applyProtection="1"/>
    <xf numFmtId="174" fontId="14" fillId="8" borderId="1" xfId="8" applyNumberFormat="1" applyFont="1" applyFill="1" applyBorder="1" applyAlignment="1" applyProtection="1"/>
    <xf numFmtId="0" fontId="14" fillId="0" borderId="6" xfId="6" applyFont="1" applyBorder="1" applyAlignment="1">
      <alignment horizontal="right"/>
    </xf>
    <xf numFmtId="175" fontId="14" fillId="0" borderId="0" xfId="6" applyNumberFormat="1" applyFont="1" applyAlignment="1"/>
    <xf numFmtId="10" fontId="14" fillId="8" borderId="1" xfId="7" applyFont="1" applyFill="1" applyBorder="1" applyAlignment="1" applyProtection="1">
      <alignment horizontal="right"/>
    </xf>
    <xf numFmtId="41" fontId="14" fillId="8" borderId="1" xfId="9" applyNumberFormat="1" applyFont="1" applyFill="1" applyBorder="1" applyAlignment="1" applyProtection="1">
      <alignment horizontal="right"/>
    </xf>
    <xf numFmtId="0" fontId="13" fillId="0" borderId="23" xfId="6" applyFont="1" applyBorder="1" applyAlignment="1">
      <alignment horizontal="right"/>
    </xf>
    <xf numFmtId="0" fontId="14" fillId="0" borderId="1" xfId="6" applyFont="1" applyBorder="1" applyAlignment="1">
      <alignment horizontal="right"/>
    </xf>
    <xf numFmtId="174" fontId="14" fillId="0" borderId="23" xfId="6" applyNumberFormat="1" applyFont="1" applyBorder="1" applyAlignment="1">
      <alignment horizontal="right"/>
    </xf>
    <xf numFmtId="0" fontId="13" fillId="0" borderId="2" xfId="6" applyFont="1" applyBorder="1" applyAlignment="1">
      <alignment horizontal="center"/>
    </xf>
    <xf numFmtId="0" fontId="14" fillId="0" borderId="0" xfId="6" applyFont="1" applyAlignment="1">
      <alignment horizontal="centerContinuous"/>
    </xf>
    <xf numFmtId="174" fontId="14" fillId="0" borderId="0" xfId="6" applyNumberFormat="1" applyFont="1" applyAlignment="1">
      <alignment horizontal="centerContinuous"/>
    </xf>
    <xf numFmtId="5" fontId="13" fillId="0" borderId="0" xfId="9" applyFont="1" applyBorder="1" applyAlignment="1" applyProtection="1">
      <alignment horizontal="center"/>
    </xf>
    <xf numFmtId="0" fontId="46" fillId="14" borderId="10" xfId="6" applyFont="1" applyFill="1" applyBorder="1" applyAlignment="1">
      <alignment wrapText="1"/>
    </xf>
    <xf numFmtId="0" fontId="13" fillId="0" borderId="23" xfId="6" applyFont="1" applyBorder="1" applyAlignment="1">
      <alignment horizontal="center"/>
    </xf>
    <xf numFmtId="0" fontId="13" fillId="0" borderId="0" xfId="6" applyFont="1" applyAlignment="1">
      <alignment horizontal="right"/>
    </xf>
    <xf numFmtId="0" fontId="44" fillId="0" borderId="0" xfId="6" applyFont="1" applyAlignment="1">
      <alignment horizontal="right"/>
    </xf>
    <xf numFmtId="0" fontId="44" fillId="0" borderId="0" xfId="6" applyFont="1" applyAlignment="1"/>
    <xf numFmtId="0" fontId="14" fillId="7" borderId="26" xfId="10" applyFont="1" applyFill="1" applyBorder="1" applyAlignment="1">
      <alignment horizontal="center"/>
    </xf>
    <xf numFmtId="41" fontId="14" fillId="0" borderId="1" xfId="10" applyNumberFormat="1" applyFont="1" applyFill="1" applyBorder="1" applyAlignment="1">
      <alignment horizontal="right"/>
    </xf>
    <xf numFmtId="10" fontId="14" fillId="8" borderId="1" xfId="10" applyNumberFormat="1" applyFont="1" applyFill="1" applyBorder="1"/>
    <xf numFmtId="41" fontId="14" fillId="0" borderId="1" xfId="10" applyNumberFormat="1" applyFont="1" applyFill="1" applyBorder="1"/>
    <xf numFmtId="173" fontId="14" fillId="0" borderId="1" xfId="1" applyNumberFormat="1" applyFont="1" applyFill="1" applyBorder="1" applyAlignment="1" applyProtection="1">
      <alignment horizontal="right"/>
    </xf>
    <xf numFmtId="42" fontId="14" fillId="0" borderId="1" xfId="10" applyNumberFormat="1" applyFont="1" applyFill="1" applyBorder="1" applyAlignment="1">
      <alignment horizontal="right"/>
    </xf>
    <xf numFmtId="4" fontId="14" fillId="0" borderId="1" xfId="10" applyNumberFormat="1" applyFont="1" applyFill="1" applyBorder="1" applyAlignment="1">
      <alignment horizontal="right"/>
    </xf>
    <xf numFmtId="173" fontId="14" fillId="0" borderId="1" xfId="10" applyNumberFormat="1" applyFont="1" applyFill="1" applyBorder="1" applyAlignment="1">
      <alignment horizontal="right"/>
    </xf>
    <xf numFmtId="0" fontId="43" fillId="0" borderId="0" xfId="0" applyFont="1"/>
    <xf numFmtId="165" fontId="13" fillId="8" borderId="0" xfId="0" applyNumberFormat="1" applyFont="1" applyFill="1" applyAlignment="1">
      <alignment horizontal="center" vertical="top" wrapText="1"/>
    </xf>
    <xf numFmtId="165" fontId="13" fillId="8" borderId="54" xfId="0" applyNumberFormat="1" applyFont="1" applyFill="1" applyBorder="1" applyAlignment="1">
      <alignment horizontal="center" wrapText="1"/>
    </xf>
    <xf numFmtId="6" fontId="13" fillId="8" borderId="0" xfId="0" applyNumberFormat="1" applyFont="1" applyFill="1" applyAlignment="1">
      <alignment horizontal="center" vertical="top" wrapText="1"/>
    </xf>
    <xf numFmtId="165" fontId="13" fillId="8" borderId="0" xfId="0" applyNumberFormat="1" applyFont="1" applyFill="1" applyAlignment="1">
      <alignment horizontal="center" wrapText="1"/>
    </xf>
    <xf numFmtId="165" fontId="39" fillId="8" borderId="0" xfId="0" applyNumberFormat="1" applyFont="1" applyFill="1" applyAlignment="1">
      <alignment horizontal="center" vertical="center" wrapText="1"/>
    </xf>
    <xf numFmtId="165" fontId="39" fillId="8" borderId="54" xfId="0" applyNumberFormat="1" applyFont="1" applyFill="1" applyBorder="1" applyAlignment="1">
      <alignment horizontal="center" vertical="center" wrapText="1"/>
    </xf>
    <xf numFmtId="165" fontId="13" fillId="8" borderId="6" xfId="0" applyNumberFormat="1" applyFont="1" applyFill="1" applyBorder="1" applyAlignment="1">
      <alignment horizontal="center" wrapText="1"/>
    </xf>
    <xf numFmtId="165" fontId="13" fillId="8" borderId="54" xfId="0" applyNumberFormat="1" applyFont="1" applyFill="1" applyBorder="1" applyAlignment="1">
      <alignment horizontal="center" vertical="top" wrapText="1"/>
    </xf>
    <xf numFmtId="165" fontId="13" fillId="3" borderId="3" xfId="0" applyNumberFormat="1" applyFont="1" applyFill="1" applyBorder="1" applyAlignment="1">
      <alignment horizontal="center" wrapText="1"/>
    </xf>
    <xf numFmtId="165" fontId="13" fillId="0" borderId="6" xfId="0" applyNumberFormat="1" applyFont="1" applyBorder="1" applyAlignment="1">
      <alignment horizontal="center" wrapText="1"/>
    </xf>
    <xf numFmtId="165" fontId="13" fillId="0" borderId="70" xfId="0" applyNumberFormat="1" applyFont="1" applyBorder="1" applyAlignment="1">
      <alignment horizontal="center" vertical="top" wrapText="1"/>
    </xf>
    <xf numFmtId="9" fontId="16" fillId="8" borderId="1" xfId="2" applyFont="1" applyFill="1" applyBorder="1" applyProtection="1"/>
    <xf numFmtId="5" fontId="13" fillId="8" borderId="1" xfId="0" applyNumberFormat="1" applyFont="1" applyFill="1" applyBorder="1" applyAlignment="1">
      <alignment horizontal="right"/>
    </xf>
    <xf numFmtId="174" fontId="13" fillId="8" borderId="1" xfId="0" applyNumberFormat="1" applyFont="1" applyFill="1" applyBorder="1" applyAlignment="1">
      <alignment horizontal="right"/>
    </xf>
    <xf numFmtId="174" fontId="14" fillId="8" borderId="1" xfId="6" applyNumberFormat="1" applyFont="1" applyFill="1" applyBorder="1" applyAlignment="1"/>
    <xf numFmtId="174" fontId="13" fillId="8" borderId="1" xfId="6" applyNumberFormat="1" applyFont="1" applyFill="1" applyBorder="1" applyAlignment="1">
      <alignment horizontal="center"/>
    </xf>
    <xf numFmtId="174" fontId="14" fillId="8" borderId="1" xfId="6" applyNumberFormat="1" applyFont="1" applyFill="1" applyBorder="1" applyAlignment="1">
      <alignment horizontal="right"/>
    </xf>
    <xf numFmtId="0" fontId="13" fillId="0" borderId="1" xfId="6" applyFont="1" applyBorder="1" applyAlignment="1">
      <alignment horizontal="right"/>
    </xf>
    <xf numFmtId="0" fontId="13" fillId="0" borderId="32" xfId="6" applyFont="1" applyBorder="1" applyAlignment="1">
      <alignment horizontal="right"/>
    </xf>
    <xf numFmtId="42" fontId="13" fillId="8" borderId="4" xfId="0" applyNumberFormat="1" applyFont="1" applyFill="1" applyBorder="1"/>
    <xf numFmtId="42" fontId="13" fillId="8" borderId="1" xfId="0" applyNumberFormat="1" applyFont="1" applyFill="1" applyBorder="1"/>
    <xf numFmtId="0" fontId="32" fillId="6" borderId="75" xfId="10" applyFont="1" applyFill="1" applyBorder="1" applyAlignment="1" applyProtection="1">
      <alignment horizontal="center"/>
      <protection locked="0"/>
    </xf>
    <xf numFmtId="0" fontId="32" fillId="6" borderId="76" xfId="10" applyFont="1" applyFill="1" applyBorder="1" applyAlignment="1" applyProtection="1">
      <alignment horizontal="center"/>
      <protection locked="0"/>
    </xf>
    <xf numFmtId="5" fontId="14" fillId="3" borderId="12" xfId="10" applyNumberFormat="1" applyFont="1" applyFill="1" applyBorder="1"/>
    <xf numFmtId="3" fontId="14" fillId="6" borderId="27" xfId="10" applyNumberFormat="1" applyFont="1" applyFill="1" applyBorder="1" applyAlignment="1" applyProtection="1">
      <alignment horizontal="center"/>
      <protection locked="0"/>
    </xf>
    <xf numFmtId="165" fontId="14" fillId="6" borderId="1" xfId="10" applyNumberFormat="1" applyFont="1" applyFill="1" applyBorder="1" applyAlignment="1" applyProtection="1">
      <alignment horizontal="right"/>
      <protection locked="0"/>
    </xf>
    <xf numFmtId="165" fontId="14" fillId="0" borderId="1" xfId="10" applyNumberFormat="1" applyFont="1" applyFill="1" applyBorder="1" applyAlignment="1">
      <alignment horizontal="right"/>
    </xf>
    <xf numFmtId="165" fontId="14" fillId="6" borderId="45" xfId="10" applyNumberFormat="1" applyFont="1" applyFill="1" applyBorder="1" applyAlignment="1" applyProtection="1">
      <alignment horizontal="right"/>
      <protection locked="0"/>
    </xf>
    <xf numFmtId="5" fontId="14" fillId="8" borderId="1" xfId="9" applyFont="1" applyFill="1" applyBorder="1" applyAlignment="1" applyProtection="1">
      <alignment horizontal="right"/>
    </xf>
    <xf numFmtId="165" fontId="14" fillId="0" borderId="1" xfId="0" applyNumberFormat="1" applyFont="1" applyBorder="1"/>
    <xf numFmtId="5" fontId="14" fillId="9" borderId="41" xfId="0" applyNumberFormat="1" applyFont="1" applyFill="1" applyBorder="1"/>
    <xf numFmtId="5" fontId="14" fillId="11" borderId="41" xfId="0" applyNumberFormat="1" applyFont="1" applyFill="1" applyBorder="1"/>
    <xf numFmtId="5" fontId="14" fillId="0" borderId="1" xfId="0" applyNumberFormat="1" applyFont="1" applyBorder="1"/>
    <xf numFmtId="5" fontId="14" fillId="9" borderId="1" xfId="0" applyNumberFormat="1" applyFont="1" applyFill="1" applyBorder="1"/>
    <xf numFmtId="5" fontId="14" fillId="10" borderId="1" xfId="0" applyNumberFormat="1" applyFont="1" applyFill="1" applyBorder="1"/>
    <xf numFmtId="5" fontId="14" fillId="12" borderId="1" xfId="0" applyNumberFormat="1" applyFont="1" applyFill="1" applyBorder="1"/>
    <xf numFmtId="173" fontId="0" fillId="0" borderId="0" xfId="0" applyNumberFormat="1"/>
    <xf numFmtId="0" fontId="23" fillId="0" borderId="0" xfId="0" applyFont="1" applyProtection="1">
      <protection hidden="1"/>
    </xf>
    <xf numFmtId="49" fontId="14" fillId="0" borderId="0" xfId="0" applyNumberFormat="1" applyFont="1"/>
    <xf numFmtId="0" fontId="14" fillId="0" borderId="0" xfId="0" applyFont="1" applyAlignment="1">
      <alignment vertical="top" wrapText="1"/>
    </xf>
    <xf numFmtId="166" fontId="14" fillId="0" borderId="0" xfId="0" applyNumberFormat="1" applyFont="1" applyAlignment="1">
      <alignment horizontal="center"/>
    </xf>
    <xf numFmtId="0" fontId="24" fillId="0" borderId="0" xfId="0" applyFont="1" applyAlignment="1">
      <alignment horizontal="left"/>
    </xf>
    <xf numFmtId="167" fontId="14" fillId="0" borderId="0" xfId="0" applyNumberFormat="1" applyFont="1"/>
    <xf numFmtId="0" fontId="23" fillId="0" borderId="0" xfId="0" applyFont="1" applyAlignment="1">
      <alignment horizontal="left" vertical="center"/>
    </xf>
    <xf numFmtId="0" fontId="17" fillId="0" borderId="0" xfId="0" applyFont="1" applyAlignment="1">
      <alignment horizontal="left" vertical="center"/>
    </xf>
    <xf numFmtId="0" fontId="23" fillId="0" borderId="0" xfId="0" applyFont="1" applyAlignment="1">
      <alignment vertical="center"/>
    </xf>
    <xf numFmtId="0" fontId="28" fillId="0" borderId="0" xfId="0" applyFont="1" applyAlignment="1">
      <alignment horizontal="left" vertical="center"/>
    </xf>
    <xf numFmtId="0" fontId="28" fillId="0" borderId="0" xfId="0" applyFont="1"/>
    <xf numFmtId="0" fontId="23" fillId="0" borderId="54" xfId="0" applyFont="1" applyBorder="1"/>
    <xf numFmtId="0" fontId="16" fillId="0" borderId="0" xfId="0" applyFont="1" applyAlignment="1">
      <alignment wrapText="1"/>
    </xf>
    <xf numFmtId="0" fontId="14" fillId="0" borderId="3" xfId="0" applyFont="1" applyBorder="1" applyAlignment="1">
      <alignment horizontal="left"/>
    </xf>
    <xf numFmtId="0" fontId="14" fillId="0" borderId="4" xfId="0" applyFont="1" applyBorder="1" applyAlignment="1">
      <alignment horizontal="left"/>
    </xf>
    <xf numFmtId="0" fontId="24" fillId="0" borderId="0" xfId="0" applyFont="1" applyAlignment="1">
      <alignment horizontal="centerContinuous"/>
    </xf>
    <xf numFmtId="167" fontId="18" fillId="0" borderId="0" xfId="0" applyNumberFormat="1" applyFont="1"/>
    <xf numFmtId="0" fontId="27" fillId="0" borderId="0" xfId="0" applyFont="1" applyAlignment="1">
      <alignment horizontal="center"/>
    </xf>
    <xf numFmtId="0" fontId="14" fillId="0" borderId="8" xfId="0" applyFont="1" applyBorder="1"/>
    <xf numFmtId="166" fontId="24" fillId="0" borderId="0" xfId="0" applyNumberFormat="1" applyFont="1" applyAlignment="1">
      <alignment horizontal="center"/>
    </xf>
    <xf numFmtId="0" fontId="13" fillId="0" borderId="0" xfId="0" applyFont="1"/>
    <xf numFmtId="0" fontId="14" fillId="0" borderId="0" xfId="0" applyFont="1" applyAlignment="1">
      <alignment wrapText="1"/>
    </xf>
    <xf numFmtId="0" fontId="16" fillId="0" borderId="0" xfId="0" quotePrefix="1" applyFont="1" applyAlignment="1">
      <alignment horizontal="left"/>
    </xf>
    <xf numFmtId="0" fontId="13" fillId="0" borderId="0" xfId="0" quotePrefix="1" applyFont="1" applyAlignment="1">
      <alignment horizontal="left"/>
    </xf>
    <xf numFmtId="167" fontId="14" fillId="0" borderId="0" xfId="0" applyNumberFormat="1" applyFont="1" applyAlignment="1">
      <alignment horizontal="left"/>
    </xf>
    <xf numFmtId="14" fontId="14" fillId="6" borderId="1" xfId="0" applyNumberFormat="1" applyFont="1" applyFill="1" applyBorder="1" applyProtection="1">
      <protection locked="0" hidden="1"/>
    </xf>
    <xf numFmtId="0" fontId="14" fillId="6" borderId="1" xfId="0" applyFont="1" applyFill="1" applyBorder="1" applyAlignment="1" applyProtection="1">
      <alignment horizontal="center"/>
      <protection locked="0" hidden="1"/>
    </xf>
    <xf numFmtId="49" fontId="14" fillId="6" borderId="1" xfId="0" applyNumberFormat="1" applyFont="1" applyFill="1" applyBorder="1" applyAlignment="1" applyProtection="1">
      <alignment horizontal="left"/>
      <protection locked="0" hidden="1"/>
    </xf>
    <xf numFmtId="0" fontId="39" fillId="3" borderId="0" xfId="0" applyFont="1" applyFill="1" applyAlignment="1" applyProtection="1">
      <alignment horizontal="right"/>
      <protection hidden="1"/>
    </xf>
    <xf numFmtId="5" fontId="16" fillId="3" borderId="0" xfId="0" applyNumberFormat="1" applyFont="1" applyFill="1" applyAlignment="1" applyProtection="1">
      <alignment horizontal="center" wrapText="1"/>
      <protection hidden="1"/>
    </xf>
    <xf numFmtId="165" fontId="16" fillId="3" borderId="0" xfId="0" applyNumberFormat="1" applyFont="1" applyFill="1" applyAlignment="1" applyProtection="1">
      <alignment horizontal="center"/>
      <protection hidden="1"/>
    </xf>
    <xf numFmtId="0" fontId="39" fillId="3" borderId="0" xfId="0" applyFont="1" applyFill="1" applyAlignment="1" applyProtection="1">
      <alignment horizontal="right" wrapText="1"/>
      <protection hidden="1"/>
    </xf>
    <xf numFmtId="0" fontId="17" fillId="14" borderId="1" xfId="0" applyFont="1" applyFill="1" applyBorder="1" applyAlignment="1" applyProtection="1">
      <alignment horizontal="center" vertical="center" wrapText="1"/>
      <protection hidden="1"/>
    </xf>
    <xf numFmtId="0" fontId="16" fillId="0" borderId="0" xfId="0" applyFont="1" applyAlignment="1">
      <alignment vertical="top" wrapText="1"/>
    </xf>
    <xf numFmtId="0" fontId="0" fillId="0" borderId="9" xfId="0" applyBorder="1" applyAlignment="1">
      <alignment horizontal="right"/>
    </xf>
    <xf numFmtId="41" fontId="13" fillId="8" borderId="1" xfId="0" applyNumberFormat="1" applyFont="1" applyFill="1" applyBorder="1" applyAlignment="1">
      <alignment horizontal="right"/>
    </xf>
    <xf numFmtId="0" fontId="0" fillId="0" borderId="55" xfId="0" applyBorder="1" applyAlignment="1">
      <alignment horizontal="right"/>
    </xf>
    <xf numFmtId="0" fontId="16" fillId="0" borderId="9" xfId="0" applyFont="1" applyBorder="1" applyAlignment="1">
      <alignment horizontal="right"/>
    </xf>
    <xf numFmtId="42" fontId="14" fillId="12" borderId="41" xfId="0" applyNumberFormat="1" applyFont="1" applyFill="1" applyBorder="1"/>
    <xf numFmtId="4" fontId="14" fillId="0" borderId="0" xfId="0" applyNumberFormat="1" applyFont="1" applyAlignment="1">
      <alignment horizontal="left"/>
    </xf>
    <xf numFmtId="2" fontId="14" fillId="0" borderId="0" xfId="0" applyNumberFormat="1" applyFont="1" applyAlignment="1">
      <alignment horizontal="left"/>
    </xf>
    <xf numFmtId="0" fontId="14" fillId="3" borderId="0" xfId="0" applyFont="1" applyFill="1" applyAlignment="1" applyProtection="1">
      <alignment horizontal="left"/>
      <protection hidden="1"/>
    </xf>
    <xf numFmtId="0" fontId="16" fillId="3" borderId="0" xfId="0" applyFont="1" applyFill="1" applyAlignment="1" applyProtection="1">
      <alignment horizontal="left"/>
      <protection hidden="1"/>
    </xf>
    <xf numFmtId="49" fontId="14" fillId="8" borderId="23" xfId="0" applyNumberFormat="1" applyFont="1" applyFill="1" applyBorder="1" applyAlignment="1" applyProtection="1">
      <alignment horizontal="left" vertical="top"/>
      <protection hidden="1"/>
    </xf>
    <xf numFmtId="0" fontId="14" fillId="0" borderId="20" xfId="0" applyFont="1" applyBorder="1" applyAlignment="1" applyProtection="1">
      <alignment horizontal="left"/>
      <protection hidden="1"/>
    </xf>
    <xf numFmtId="0" fontId="16" fillId="0" borderId="0" xfId="0" applyFont="1" applyAlignment="1">
      <alignment horizontal="left"/>
    </xf>
    <xf numFmtId="0" fontId="16" fillId="0" borderId="6" xfId="0" applyFont="1" applyBorder="1" applyAlignment="1">
      <alignment horizontal="left"/>
    </xf>
    <xf numFmtId="167" fontId="30" fillId="0" borderId="20" xfId="4" applyNumberFormat="1" applyFont="1" applyFill="1" applyBorder="1" applyAlignment="1" applyProtection="1">
      <alignment horizontal="left"/>
      <protection hidden="1"/>
    </xf>
    <xf numFmtId="167" fontId="30" fillId="0" borderId="0" xfId="4" applyNumberFormat="1" applyFont="1" applyFill="1" applyBorder="1" applyAlignment="1" applyProtection="1">
      <alignment horizontal="left"/>
      <protection hidden="1"/>
    </xf>
    <xf numFmtId="168" fontId="14" fillId="0" borderId="70" xfId="0" applyNumberFormat="1" applyFont="1" applyBorder="1" applyAlignment="1" applyProtection="1">
      <alignment horizontal="left"/>
      <protection hidden="1"/>
    </xf>
    <xf numFmtId="41" fontId="16" fillId="0" borderId="0" xfId="0" applyNumberFormat="1" applyFont="1"/>
    <xf numFmtId="0" fontId="14" fillId="6" borderId="2" xfId="0" applyFont="1" applyFill="1" applyBorder="1" applyAlignment="1" applyProtection="1">
      <alignment horizontal="center"/>
      <protection locked="0" hidden="1"/>
    </xf>
    <xf numFmtId="0" fontId="14" fillId="6" borderId="70" xfId="0" applyFont="1" applyFill="1" applyBorder="1" applyAlignment="1" applyProtection="1">
      <alignment horizontal="center"/>
      <protection locked="0" hidden="1"/>
    </xf>
    <xf numFmtId="0" fontId="14" fillId="6" borderId="66" xfId="0" applyFont="1" applyFill="1" applyBorder="1" applyAlignment="1" applyProtection="1">
      <alignment horizontal="center"/>
      <protection locked="0" hidden="1"/>
    </xf>
    <xf numFmtId="0" fontId="14" fillId="6" borderId="53" xfId="0" applyFont="1" applyFill="1" applyBorder="1" applyAlignment="1" applyProtection="1">
      <alignment horizontal="left" vertical="top" wrapText="1"/>
      <protection locked="0" hidden="1"/>
    </xf>
    <xf numFmtId="0" fontId="14" fillId="6" borderId="54" xfId="0" applyFont="1" applyFill="1" applyBorder="1" applyAlignment="1" applyProtection="1">
      <alignment horizontal="left" vertical="top" wrapText="1"/>
      <protection locked="0" hidden="1"/>
    </xf>
    <xf numFmtId="0" fontId="14" fillId="6" borderId="55" xfId="0" applyFont="1" applyFill="1" applyBorder="1" applyAlignment="1" applyProtection="1">
      <alignment horizontal="left" vertical="top" wrapText="1"/>
      <protection locked="0" hidden="1"/>
    </xf>
    <xf numFmtId="0" fontId="14" fillId="6" borderId="20" xfId="0" applyFont="1" applyFill="1" applyBorder="1" applyAlignment="1" applyProtection="1">
      <alignment horizontal="left" vertical="top" wrapText="1"/>
      <protection locked="0" hidden="1"/>
    </xf>
    <xf numFmtId="0" fontId="14" fillId="6" borderId="0" xfId="0" applyFont="1" applyFill="1" applyAlignment="1" applyProtection="1">
      <alignment horizontal="left" vertical="top" wrapText="1"/>
      <protection locked="0" hidden="1"/>
    </xf>
    <xf numFmtId="0" fontId="14" fillId="6" borderId="12" xfId="0" applyFont="1" applyFill="1" applyBorder="1" applyAlignment="1" applyProtection="1">
      <alignment horizontal="left" vertical="top" wrapText="1"/>
      <protection locked="0" hidden="1"/>
    </xf>
    <xf numFmtId="0" fontId="14" fillId="6" borderId="23" xfId="0" applyFont="1" applyFill="1" applyBorder="1" applyAlignment="1" applyProtection="1">
      <alignment horizontal="left" vertical="top" wrapText="1"/>
      <protection locked="0" hidden="1"/>
    </xf>
    <xf numFmtId="0" fontId="14" fillId="6" borderId="6" xfId="0" applyFont="1" applyFill="1" applyBorder="1" applyAlignment="1" applyProtection="1">
      <alignment horizontal="left" vertical="top" wrapText="1"/>
      <protection locked="0" hidden="1"/>
    </xf>
    <xf numFmtId="0" fontId="14" fillId="6" borderId="32" xfId="0" applyFont="1" applyFill="1" applyBorder="1" applyAlignment="1" applyProtection="1">
      <alignment horizontal="left" vertical="top" wrapText="1"/>
      <protection locked="0" hidden="1"/>
    </xf>
    <xf numFmtId="0" fontId="46" fillId="14" borderId="2" xfId="0" applyFont="1" applyFill="1" applyBorder="1" applyAlignment="1" applyProtection="1">
      <alignment horizontal="center"/>
      <protection hidden="1"/>
    </xf>
    <xf numFmtId="0" fontId="46" fillId="14" borderId="70" xfId="0" applyFont="1" applyFill="1" applyBorder="1" applyAlignment="1" applyProtection="1">
      <alignment horizontal="center"/>
      <protection hidden="1"/>
    </xf>
    <xf numFmtId="0" fontId="46" fillId="14" borderId="66" xfId="0" applyFont="1" applyFill="1" applyBorder="1" applyAlignment="1" applyProtection="1">
      <alignment horizontal="center"/>
      <protection hidden="1"/>
    </xf>
    <xf numFmtId="0" fontId="17" fillId="14" borderId="2" xfId="0" applyFont="1" applyFill="1" applyBorder="1" applyAlignment="1" applyProtection="1">
      <alignment horizontal="center"/>
      <protection hidden="1"/>
    </xf>
    <xf numFmtId="0" fontId="17" fillId="14" borderId="70" xfId="0" applyFont="1" applyFill="1" applyBorder="1" applyAlignment="1" applyProtection="1">
      <alignment horizontal="center"/>
      <protection hidden="1"/>
    </xf>
    <xf numFmtId="0" fontId="17" fillId="14" borderId="66" xfId="0" applyFont="1" applyFill="1" applyBorder="1" applyAlignment="1" applyProtection="1">
      <alignment horizontal="center"/>
      <protection hidden="1"/>
    </xf>
    <xf numFmtId="0" fontId="16" fillId="0" borderId="0" xfId="0" applyFont="1" applyAlignment="1" applyProtection="1">
      <alignment horizontal="left" wrapText="1"/>
      <protection hidden="1"/>
    </xf>
    <xf numFmtId="0" fontId="14" fillId="6" borderId="9" xfId="0" applyFont="1" applyFill="1" applyBorder="1" applyAlignment="1" applyProtection="1">
      <alignment horizontal="left" vertical="top" wrapText="1"/>
      <protection locked="0" hidden="1"/>
    </xf>
    <xf numFmtId="0" fontId="15" fillId="14" borderId="0" xfId="0" applyFont="1" applyFill="1" applyAlignment="1" applyProtection="1">
      <alignment horizontal="left" vertical="center"/>
      <protection hidden="1"/>
    </xf>
    <xf numFmtId="0" fontId="14" fillId="8" borderId="2" xfId="0" applyFont="1" applyFill="1" applyBorder="1" applyAlignment="1" applyProtection="1">
      <alignment horizontal="left" vertical="center" wrapText="1"/>
      <protection hidden="1"/>
    </xf>
    <xf numFmtId="0" fontId="14" fillId="8" borderId="70" xfId="0" applyFont="1" applyFill="1" applyBorder="1" applyAlignment="1" applyProtection="1">
      <alignment horizontal="left" vertical="center" wrapText="1"/>
      <protection hidden="1"/>
    </xf>
    <xf numFmtId="0" fontId="14" fillId="8" borderId="66" xfId="0" applyFont="1" applyFill="1" applyBorder="1" applyAlignment="1" applyProtection="1">
      <alignment horizontal="left" vertical="center" wrapText="1"/>
      <protection hidden="1"/>
    </xf>
    <xf numFmtId="5" fontId="14" fillId="6" borderId="1" xfId="1" applyNumberFormat="1" applyFont="1" applyFill="1" applyBorder="1" applyAlignment="1" applyProtection="1">
      <alignment horizontal="right"/>
      <protection locked="0" hidden="1"/>
    </xf>
    <xf numFmtId="0" fontId="16" fillId="6" borderId="53" xfId="0" applyFont="1" applyFill="1" applyBorder="1" applyAlignment="1" applyProtection="1">
      <alignment horizontal="left" vertical="top" wrapText="1"/>
      <protection locked="0" hidden="1"/>
    </xf>
    <xf numFmtId="0" fontId="16" fillId="6" borderId="54" xfId="0" applyFont="1" applyFill="1" applyBorder="1" applyAlignment="1" applyProtection="1">
      <alignment horizontal="left" vertical="top" wrapText="1"/>
      <protection locked="0" hidden="1"/>
    </xf>
    <xf numFmtId="0" fontId="16" fillId="6" borderId="55" xfId="0" applyFont="1" applyFill="1" applyBorder="1" applyAlignment="1" applyProtection="1">
      <alignment horizontal="left" vertical="top" wrapText="1"/>
      <protection locked="0" hidden="1"/>
    </xf>
    <xf numFmtId="0" fontId="16" fillId="6" borderId="20" xfId="0" applyFont="1" applyFill="1" applyBorder="1" applyAlignment="1" applyProtection="1">
      <alignment horizontal="left" vertical="top" wrapText="1"/>
      <protection locked="0" hidden="1"/>
    </xf>
    <xf numFmtId="0" fontId="16" fillId="6" borderId="0" xfId="0" applyFont="1" applyFill="1" applyAlignment="1" applyProtection="1">
      <alignment horizontal="left" vertical="top" wrapText="1"/>
      <protection locked="0" hidden="1"/>
    </xf>
    <xf numFmtId="0" fontId="16" fillId="6" borderId="12" xfId="0" applyFont="1" applyFill="1" applyBorder="1" applyAlignment="1" applyProtection="1">
      <alignment horizontal="left" vertical="top" wrapText="1"/>
      <protection locked="0" hidden="1"/>
    </xf>
    <xf numFmtId="0" fontId="16" fillId="6" borderId="23" xfId="0" applyFont="1" applyFill="1" applyBorder="1" applyAlignment="1" applyProtection="1">
      <alignment horizontal="left" vertical="top" wrapText="1"/>
      <protection locked="0" hidden="1"/>
    </xf>
    <xf numFmtId="0" fontId="16" fillId="6" borderId="6" xfId="0" applyFont="1" applyFill="1" applyBorder="1" applyAlignment="1" applyProtection="1">
      <alignment horizontal="left" vertical="top" wrapText="1"/>
      <protection locked="0" hidden="1"/>
    </xf>
    <xf numFmtId="0" fontId="16" fillId="6" borderId="32" xfId="0" applyFont="1" applyFill="1" applyBorder="1" applyAlignment="1" applyProtection="1">
      <alignment horizontal="left" vertical="top" wrapText="1"/>
      <protection locked="0" hidden="1"/>
    </xf>
    <xf numFmtId="5" fontId="14" fillId="8" borderId="2" xfId="1" applyNumberFormat="1" applyFont="1" applyFill="1" applyBorder="1" applyAlignment="1" applyProtection="1">
      <alignment horizontal="right"/>
    </xf>
    <xf numFmtId="5" fontId="14" fillId="8" borderId="66" xfId="1" applyNumberFormat="1" applyFont="1" applyFill="1" applyBorder="1" applyAlignment="1" applyProtection="1">
      <alignment horizontal="right"/>
    </xf>
    <xf numFmtId="0" fontId="46" fillId="14" borderId="2" xfId="0" applyFont="1" applyFill="1" applyBorder="1" applyAlignment="1" applyProtection="1">
      <alignment horizontal="center" vertical="center"/>
      <protection hidden="1"/>
    </xf>
    <xf numFmtId="0" fontId="46" fillId="14" borderId="70" xfId="0" applyFont="1" applyFill="1" applyBorder="1" applyAlignment="1" applyProtection="1">
      <alignment horizontal="center" vertical="center"/>
      <protection hidden="1"/>
    </xf>
    <xf numFmtId="0" fontId="46" fillId="14" borderId="66" xfId="0" applyFont="1" applyFill="1" applyBorder="1" applyAlignment="1" applyProtection="1">
      <alignment horizontal="center" vertical="center"/>
      <protection hidden="1"/>
    </xf>
    <xf numFmtId="0" fontId="14" fillId="6" borderId="2" xfId="0" applyFont="1" applyFill="1" applyBorder="1" applyAlignment="1" applyProtection="1">
      <alignment horizontal="left" vertical="top"/>
      <protection locked="0" hidden="1"/>
    </xf>
    <xf numFmtId="0" fontId="14" fillId="6" borderId="70" xfId="0" applyFont="1" applyFill="1" applyBorder="1" applyAlignment="1" applyProtection="1">
      <alignment horizontal="left" vertical="top"/>
      <protection locked="0" hidden="1"/>
    </xf>
    <xf numFmtId="0" fontId="14" fillId="6" borderId="66" xfId="0" applyFont="1" applyFill="1" applyBorder="1" applyAlignment="1" applyProtection="1">
      <alignment horizontal="left" vertical="top"/>
      <protection locked="0" hidden="1"/>
    </xf>
    <xf numFmtId="0" fontId="14" fillId="6" borderId="2" xfId="0" applyFont="1" applyFill="1" applyBorder="1" applyAlignment="1" applyProtection="1">
      <alignment horizontal="left" vertical="top"/>
      <protection locked="0"/>
    </xf>
    <xf numFmtId="0" fontId="14" fillId="6" borderId="70" xfId="0" applyFont="1" applyFill="1" applyBorder="1" applyAlignment="1" applyProtection="1">
      <alignment horizontal="left" vertical="top"/>
      <protection locked="0"/>
    </xf>
    <xf numFmtId="0" fontId="14" fillId="6" borderId="66" xfId="0" applyFont="1" applyFill="1" applyBorder="1" applyAlignment="1" applyProtection="1">
      <alignment horizontal="left" vertical="top"/>
      <protection locked="0"/>
    </xf>
    <xf numFmtId="49" fontId="14" fillId="6" borderId="73" xfId="0" quotePrefix="1" applyNumberFormat="1" applyFont="1" applyFill="1" applyBorder="1" applyAlignment="1" applyProtection="1">
      <alignment horizontal="left" vertical="top"/>
      <protection locked="0" hidden="1"/>
    </xf>
    <xf numFmtId="49" fontId="14" fillId="6" borderId="70" xfId="0" quotePrefix="1" applyNumberFormat="1" applyFont="1" applyFill="1" applyBorder="1" applyAlignment="1" applyProtection="1">
      <alignment horizontal="left" vertical="top"/>
      <protection locked="0" hidden="1"/>
    </xf>
    <xf numFmtId="49" fontId="14" fillId="6" borderId="77" xfId="0" quotePrefix="1" applyNumberFormat="1" applyFont="1" applyFill="1" applyBorder="1" applyAlignment="1" applyProtection="1">
      <alignment horizontal="left" vertical="top"/>
      <protection locked="0" hidden="1"/>
    </xf>
    <xf numFmtId="0" fontId="16" fillId="0" borderId="0" xfId="0" applyFont="1" applyAlignment="1" applyProtection="1">
      <alignment horizontal="left" vertical="top" wrapText="1"/>
      <protection hidden="1"/>
    </xf>
    <xf numFmtId="0" fontId="14" fillId="6" borderId="2" xfId="0" applyFont="1" applyFill="1" applyBorder="1" applyAlignment="1" applyProtection="1">
      <alignment horizontal="left"/>
      <protection locked="0" hidden="1"/>
    </xf>
    <xf numFmtId="0" fontId="14" fillId="6" borderId="70" xfId="0" applyFont="1" applyFill="1" applyBorder="1" applyAlignment="1" applyProtection="1">
      <alignment horizontal="left"/>
      <protection locked="0" hidden="1"/>
    </xf>
    <xf numFmtId="0" fontId="14" fillId="6" borderId="66" xfId="0" applyFont="1" applyFill="1" applyBorder="1" applyAlignment="1" applyProtection="1">
      <alignment horizontal="left"/>
      <protection locked="0" hidden="1"/>
    </xf>
    <xf numFmtId="168" fontId="14" fillId="6" borderId="2" xfId="0" applyNumberFormat="1" applyFont="1" applyFill="1" applyBorder="1" applyAlignment="1" applyProtection="1">
      <alignment horizontal="left"/>
      <protection locked="0" hidden="1"/>
    </xf>
    <xf numFmtId="168" fontId="14" fillId="6" borderId="66" xfId="0" applyNumberFormat="1" applyFont="1" applyFill="1" applyBorder="1" applyAlignment="1" applyProtection="1">
      <alignment horizontal="left"/>
      <protection locked="0" hidden="1"/>
    </xf>
    <xf numFmtId="167" fontId="30" fillId="0" borderId="70" xfId="4" applyNumberFormat="1" applyFont="1" applyFill="1" applyBorder="1" applyAlignment="1" applyProtection="1">
      <alignment horizontal="left"/>
      <protection hidden="1"/>
    </xf>
    <xf numFmtId="167" fontId="30" fillId="0" borderId="9" xfId="4" applyNumberFormat="1" applyFont="1" applyFill="1" applyBorder="1" applyAlignment="1" applyProtection="1">
      <alignment horizontal="left"/>
      <protection hidden="1"/>
    </xf>
    <xf numFmtId="0" fontId="14" fillId="6" borderId="2" xfId="0" applyFont="1" applyFill="1" applyBorder="1" applyAlignment="1" applyProtection="1">
      <alignment horizontal="left"/>
      <protection locked="0"/>
    </xf>
    <xf numFmtId="0" fontId="14" fillId="6" borderId="70" xfId="0" applyFont="1" applyFill="1" applyBorder="1" applyAlignment="1" applyProtection="1">
      <alignment horizontal="left"/>
      <protection locked="0"/>
    </xf>
    <xf numFmtId="0" fontId="14" fillId="6" borderId="66" xfId="0" applyFont="1" applyFill="1" applyBorder="1" applyAlignment="1" applyProtection="1">
      <alignment horizontal="left"/>
      <protection locked="0"/>
    </xf>
    <xf numFmtId="168" fontId="14" fillId="6" borderId="70" xfId="0" applyNumberFormat="1" applyFont="1" applyFill="1" applyBorder="1" applyAlignment="1" applyProtection="1">
      <alignment horizontal="left"/>
      <protection locked="0" hidden="1"/>
    </xf>
    <xf numFmtId="0" fontId="49" fillId="14" borderId="0" xfId="0" applyFont="1" applyFill="1" applyAlignment="1">
      <alignment horizontal="left" vertical="center"/>
    </xf>
    <xf numFmtId="168" fontId="14" fillId="6" borderId="2" xfId="0" applyNumberFormat="1" applyFont="1" applyFill="1" applyBorder="1" applyAlignment="1" applyProtection="1">
      <alignment horizontal="center"/>
      <protection locked="0" hidden="1"/>
    </xf>
    <xf numFmtId="168" fontId="14" fillId="6" borderId="3" xfId="0" applyNumberFormat="1" applyFont="1" applyFill="1" applyBorder="1" applyAlignment="1" applyProtection="1">
      <alignment horizontal="center"/>
      <protection locked="0" hidden="1"/>
    </xf>
    <xf numFmtId="168" fontId="14" fillId="6" borderId="4" xfId="0" applyNumberFormat="1" applyFont="1" applyFill="1" applyBorder="1" applyAlignment="1" applyProtection="1">
      <alignment horizontal="center"/>
      <protection locked="0" hidden="1"/>
    </xf>
    <xf numFmtId="49" fontId="14" fillId="6" borderId="2" xfId="0" applyNumberFormat="1" applyFont="1" applyFill="1" applyBorder="1" applyAlignment="1" applyProtection="1">
      <alignment horizontal="left"/>
      <protection locked="0" hidden="1"/>
    </xf>
    <xf numFmtId="49" fontId="14" fillId="6" borderId="70" xfId="0" applyNumberFormat="1" applyFont="1" applyFill="1" applyBorder="1" applyAlignment="1" applyProtection="1">
      <alignment horizontal="left"/>
      <protection locked="0" hidden="1"/>
    </xf>
    <xf numFmtId="49" fontId="14" fillId="6" borderId="66" xfId="0" applyNumberFormat="1" applyFont="1" applyFill="1" applyBorder="1" applyAlignment="1" applyProtection="1">
      <alignment horizontal="left"/>
      <protection locked="0" hidden="1"/>
    </xf>
    <xf numFmtId="0" fontId="14" fillId="0" borderId="53" xfId="0" applyFont="1" applyBorder="1" applyAlignment="1" applyProtection="1">
      <alignment horizontal="left" vertical="center" wrapText="1"/>
      <protection hidden="1"/>
    </xf>
    <xf numFmtId="0" fontId="14" fillId="0" borderId="54" xfId="0" applyFont="1" applyBorder="1" applyAlignment="1" applyProtection="1">
      <alignment horizontal="left" vertical="center" wrapText="1"/>
      <protection hidden="1"/>
    </xf>
    <xf numFmtId="0" fontId="14" fillId="0" borderId="55" xfId="0" applyFont="1" applyBorder="1" applyAlignment="1" applyProtection="1">
      <alignment horizontal="left" vertical="center" wrapText="1"/>
      <protection hidden="1"/>
    </xf>
    <xf numFmtId="0" fontId="14" fillId="0" borderId="20" xfId="0" applyFont="1" applyBorder="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0" fontId="14" fillId="0" borderId="12" xfId="0" applyFont="1" applyBorder="1" applyAlignment="1" applyProtection="1">
      <alignment horizontal="left" vertical="center" wrapText="1"/>
      <protection hidden="1"/>
    </xf>
    <xf numFmtId="0" fontId="14" fillId="0" borderId="23" xfId="0" applyFont="1" applyBorder="1" applyAlignment="1" applyProtection="1">
      <alignment horizontal="left" vertical="center" wrapText="1"/>
      <protection hidden="1"/>
    </xf>
    <xf numFmtId="0" fontId="14" fillId="0" borderId="6" xfId="0" applyFont="1" applyBorder="1" applyAlignment="1" applyProtection="1">
      <alignment horizontal="left" vertical="center" wrapText="1"/>
      <protection hidden="1"/>
    </xf>
    <xf numFmtId="0" fontId="14" fillId="0" borderId="32" xfId="0" applyFont="1" applyBorder="1" applyAlignment="1" applyProtection="1">
      <alignment horizontal="left" vertical="center" wrapText="1"/>
      <protection hidden="1"/>
    </xf>
    <xf numFmtId="166" fontId="14" fillId="6" borderId="2" xfId="0" applyNumberFormat="1" applyFont="1" applyFill="1" applyBorder="1" applyAlignment="1" applyProtection="1">
      <alignment horizontal="left"/>
      <protection locked="0" hidden="1"/>
    </xf>
    <xf numFmtId="166" fontId="14" fillId="6" borderId="66" xfId="0" applyNumberFormat="1" applyFont="1" applyFill="1" applyBorder="1" applyAlignment="1" applyProtection="1">
      <alignment horizontal="left"/>
      <protection locked="0" hidden="1"/>
    </xf>
    <xf numFmtId="1" fontId="14" fillId="6" borderId="2" xfId="0" applyNumberFormat="1" applyFont="1" applyFill="1" applyBorder="1" applyAlignment="1" applyProtection="1">
      <alignment horizontal="left"/>
      <protection locked="0" hidden="1"/>
    </xf>
    <xf numFmtId="1" fontId="14" fillId="6" borderId="66" xfId="0" applyNumberFormat="1" applyFont="1" applyFill="1" applyBorder="1" applyAlignment="1" applyProtection="1">
      <alignment horizontal="left"/>
      <protection locked="0" hidden="1"/>
    </xf>
    <xf numFmtId="167" fontId="30" fillId="6" borderId="2" xfId="4" applyNumberFormat="1" applyFont="1" applyFill="1" applyBorder="1" applyAlignment="1" applyProtection="1">
      <alignment horizontal="left"/>
      <protection locked="0" hidden="1"/>
    </xf>
    <xf numFmtId="167" fontId="30" fillId="6" borderId="70" xfId="4" applyNumberFormat="1" applyFont="1" applyFill="1" applyBorder="1" applyAlignment="1" applyProtection="1">
      <alignment horizontal="left"/>
      <protection locked="0" hidden="1"/>
    </xf>
    <xf numFmtId="167" fontId="30" fillId="6" borderId="66" xfId="4" applyNumberFormat="1" applyFont="1" applyFill="1" applyBorder="1" applyAlignment="1" applyProtection="1">
      <alignment horizontal="left"/>
      <protection locked="0" hidden="1"/>
    </xf>
    <xf numFmtId="0" fontId="14" fillId="6" borderId="1" xfId="0" applyFont="1" applyFill="1" applyBorder="1" applyAlignment="1" applyProtection="1">
      <alignment horizontal="left"/>
      <protection locked="0"/>
    </xf>
    <xf numFmtId="0" fontId="14" fillId="8" borderId="53" xfId="0" applyFont="1" applyFill="1" applyBorder="1" applyAlignment="1" applyProtection="1">
      <alignment horizontal="left" vertical="center" wrapText="1"/>
      <protection hidden="1"/>
    </xf>
    <xf numFmtId="0" fontId="14" fillId="8" borderId="54" xfId="0" applyFont="1" applyFill="1" applyBorder="1" applyAlignment="1" applyProtection="1">
      <alignment horizontal="left" vertical="center" wrapText="1"/>
      <protection hidden="1"/>
    </xf>
    <xf numFmtId="0" fontId="14" fillId="8" borderId="55" xfId="0" applyFont="1" applyFill="1" applyBorder="1" applyAlignment="1" applyProtection="1">
      <alignment horizontal="left" vertical="center" wrapText="1"/>
      <protection hidden="1"/>
    </xf>
    <xf numFmtId="0" fontId="14" fillId="8" borderId="20" xfId="0" applyFont="1" applyFill="1" applyBorder="1" applyAlignment="1" applyProtection="1">
      <alignment horizontal="left" vertical="center" wrapText="1"/>
      <protection hidden="1"/>
    </xf>
    <xf numFmtId="0" fontId="14" fillId="8" borderId="0" xfId="0" applyFont="1" applyFill="1" applyAlignment="1" applyProtection="1">
      <alignment horizontal="left" vertical="center" wrapText="1"/>
      <protection hidden="1"/>
    </xf>
    <xf numFmtId="0" fontId="14" fillId="8" borderId="12" xfId="0" applyFont="1" applyFill="1" applyBorder="1" applyAlignment="1" applyProtection="1">
      <alignment horizontal="left" vertical="center" wrapText="1"/>
      <protection hidden="1"/>
    </xf>
    <xf numFmtId="0" fontId="14" fillId="8" borderId="23" xfId="0" applyFont="1" applyFill="1" applyBorder="1" applyAlignment="1" applyProtection="1">
      <alignment horizontal="left" vertical="center" wrapText="1"/>
      <protection hidden="1"/>
    </xf>
    <xf numFmtId="0" fontId="14" fillId="8" borderId="6" xfId="0" applyFont="1" applyFill="1" applyBorder="1" applyAlignment="1" applyProtection="1">
      <alignment horizontal="left" vertical="center" wrapText="1"/>
      <protection hidden="1"/>
    </xf>
    <xf numFmtId="0" fontId="14" fillId="8" borderId="32" xfId="0" applyFont="1" applyFill="1" applyBorder="1" applyAlignment="1" applyProtection="1">
      <alignment horizontal="left" vertical="center" wrapText="1"/>
      <protection hidden="1"/>
    </xf>
    <xf numFmtId="172" fontId="14" fillId="6" borderId="2" xfId="0" applyNumberFormat="1" applyFont="1" applyFill="1" applyBorder="1" applyAlignment="1" applyProtection="1">
      <alignment horizontal="center"/>
      <protection locked="0"/>
    </xf>
    <xf numFmtId="172" fontId="14" fillId="6" borderId="66" xfId="0" applyNumberFormat="1" applyFont="1" applyFill="1" applyBorder="1" applyAlignment="1" applyProtection="1">
      <alignment horizontal="center"/>
      <protection locked="0"/>
    </xf>
    <xf numFmtId="0" fontId="32" fillId="6" borderId="6" xfId="0" applyFont="1" applyFill="1" applyBorder="1" applyAlignment="1" applyProtection="1">
      <alignment horizontal="left"/>
      <protection locked="0"/>
    </xf>
    <xf numFmtId="0" fontId="14" fillId="6" borderId="6" xfId="0" applyFont="1" applyFill="1" applyBorder="1" applyAlignment="1" applyProtection="1">
      <alignment horizontal="left"/>
      <protection locked="0"/>
    </xf>
    <xf numFmtId="0" fontId="32" fillId="6" borderId="70" xfId="0" applyFont="1" applyFill="1" applyBorder="1" applyAlignment="1" applyProtection="1">
      <alignment horizontal="left"/>
      <protection locked="0"/>
    </xf>
    <xf numFmtId="172" fontId="14" fillId="6" borderId="23" xfId="0" applyNumberFormat="1" applyFont="1" applyFill="1" applyBorder="1" applyAlignment="1" applyProtection="1">
      <alignment horizontal="center"/>
      <protection locked="0"/>
    </xf>
    <xf numFmtId="172" fontId="14" fillId="6" borderId="32" xfId="0" applyNumberFormat="1" applyFont="1" applyFill="1" applyBorder="1" applyAlignment="1" applyProtection="1">
      <alignment horizontal="center"/>
      <protection locked="0"/>
    </xf>
    <xf numFmtId="172" fontId="14" fillId="6" borderId="73" xfId="0" applyNumberFormat="1" applyFont="1" applyFill="1" applyBorder="1" applyAlignment="1" applyProtection="1">
      <alignment horizontal="center"/>
      <protection locked="0"/>
    </xf>
    <xf numFmtId="172" fontId="14" fillId="6" borderId="74" xfId="0" applyNumberFormat="1" applyFont="1" applyFill="1" applyBorder="1" applyAlignment="1" applyProtection="1">
      <alignment horizontal="center"/>
      <protection locked="0"/>
    </xf>
    <xf numFmtId="49" fontId="49" fillId="14" borderId="0" xfId="0" applyNumberFormat="1" applyFont="1" applyFill="1" applyAlignment="1" applyProtection="1">
      <alignment horizontal="left" vertical="center" wrapText="1"/>
      <protection hidden="1"/>
    </xf>
    <xf numFmtId="0" fontId="14" fillId="8" borderId="3" xfId="0" applyFont="1" applyFill="1" applyBorder="1" applyAlignment="1">
      <alignment horizontal="center" wrapText="1"/>
    </xf>
    <xf numFmtId="0" fontId="14" fillId="8" borderId="28" xfId="0" applyFont="1" applyFill="1" applyBorder="1" applyAlignment="1">
      <alignment horizontal="center" wrapText="1"/>
    </xf>
    <xf numFmtId="0" fontId="14" fillId="6" borderId="3" xfId="0" applyFont="1" applyFill="1" applyBorder="1" applyAlignment="1" applyProtection="1">
      <alignment horizontal="left"/>
      <protection locked="0"/>
    </xf>
    <xf numFmtId="0" fontId="14" fillId="6" borderId="28" xfId="0" applyFont="1" applyFill="1" applyBorder="1" applyAlignment="1" applyProtection="1">
      <alignment horizontal="left"/>
      <protection locked="0"/>
    </xf>
    <xf numFmtId="0" fontId="14" fillId="6" borderId="67" xfId="0" applyFont="1" applyFill="1" applyBorder="1" applyAlignment="1" applyProtection="1">
      <alignment horizontal="left"/>
      <protection locked="0"/>
    </xf>
    <xf numFmtId="0" fontId="47" fillId="14" borderId="67" xfId="0" applyFont="1" applyFill="1" applyBorder="1" applyAlignment="1">
      <alignment horizontal="center"/>
    </xf>
    <xf numFmtId="0" fontId="47" fillId="14" borderId="70" xfId="0" applyFont="1" applyFill="1" applyBorder="1" applyAlignment="1">
      <alignment horizontal="center"/>
    </xf>
    <xf numFmtId="0" fontId="47" fillId="14" borderId="28" xfId="0" applyFont="1" applyFill="1" applyBorder="1" applyAlignment="1">
      <alignment horizontal="center"/>
    </xf>
    <xf numFmtId="0" fontId="47" fillId="14" borderId="66" xfId="0" applyFont="1" applyFill="1" applyBorder="1" applyAlignment="1">
      <alignment horizontal="center"/>
    </xf>
    <xf numFmtId="0" fontId="14" fillId="8" borderId="0" xfId="0" applyFont="1" applyFill="1" applyAlignment="1">
      <alignment horizontal="left" wrapText="1"/>
    </xf>
    <xf numFmtId="0" fontId="14" fillId="8" borderId="6" xfId="0" applyFont="1" applyFill="1" applyBorder="1" applyAlignment="1">
      <alignment horizontal="left" wrapText="1"/>
    </xf>
    <xf numFmtId="0" fontId="14" fillId="8" borderId="67" xfId="0" applyFont="1" applyFill="1" applyBorder="1" applyAlignment="1">
      <alignment horizontal="center" wrapText="1"/>
    </xf>
    <xf numFmtId="0" fontId="14" fillId="8" borderId="66" xfId="0" applyFont="1" applyFill="1" applyBorder="1" applyAlignment="1">
      <alignment horizontal="center" wrapText="1"/>
    </xf>
    <xf numFmtId="0" fontId="14" fillId="8" borderId="67" xfId="0" applyFont="1" applyFill="1" applyBorder="1" applyAlignment="1">
      <alignment horizontal="left"/>
    </xf>
    <xf numFmtId="0" fontId="14" fillId="8" borderId="66" xfId="0" applyFont="1" applyFill="1" applyBorder="1" applyAlignment="1">
      <alignment horizontal="left"/>
    </xf>
    <xf numFmtId="0" fontId="14" fillId="8" borderId="74" xfId="0" applyFont="1" applyFill="1" applyBorder="1" applyAlignment="1">
      <alignment horizontal="left"/>
    </xf>
    <xf numFmtId="0" fontId="34" fillId="6" borderId="3" xfId="0" applyFont="1" applyFill="1" applyBorder="1" applyAlignment="1" applyProtection="1">
      <alignment horizontal="left"/>
      <protection locked="0"/>
    </xf>
    <xf numFmtId="0" fontId="34" fillId="6" borderId="28" xfId="0" applyFont="1" applyFill="1" applyBorder="1" applyAlignment="1" applyProtection="1">
      <alignment horizontal="left"/>
      <protection locked="0"/>
    </xf>
    <xf numFmtId="0" fontId="15" fillId="14" borderId="0" xfId="0" applyFont="1" applyFill="1" applyAlignment="1" applyProtection="1">
      <alignment horizontal="left" vertical="center" wrapText="1"/>
      <protection hidden="1"/>
    </xf>
    <xf numFmtId="49" fontId="15" fillId="14" borderId="0" xfId="0" applyNumberFormat="1" applyFont="1" applyFill="1" applyAlignment="1" applyProtection="1">
      <alignment horizontal="left" vertical="center" wrapText="1"/>
      <protection hidden="1"/>
    </xf>
    <xf numFmtId="0" fontId="17" fillId="14" borderId="0" xfId="0" applyFont="1" applyFill="1" applyAlignment="1" applyProtection="1">
      <alignment horizontal="left" vertical="center" wrapText="1"/>
      <protection hidden="1"/>
    </xf>
    <xf numFmtId="49" fontId="14" fillId="8" borderId="53" xfId="0" applyNumberFormat="1" applyFont="1" applyFill="1" applyBorder="1" applyAlignment="1" applyProtection="1">
      <alignment horizontal="left" vertical="center" wrapText="1"/>
      <protection hidden="1"/>
    </xf>
    <xf numFmtId="49" fontId="14" fillId="8" borderId="9" xfId="0" applyNumberFormat="1" applyFont="1" applyFill="1" applyBorder="1" applyAlignment="1" applyProtection="1">
      <alignment horizontal="left" vertical="center" wrapText="1"/>
      <protection hidden="1"/>
    </xf>
    <xf numFmtId="49" fontId="14" fillId="8" borderId="55" xfId="0" applyNumberFormat="1" applyFont="1" applyFill="1" applyBorder="1" applyAlignment="1" applyProtection="1">
      <alignment horizontal="left" vertical="center" wrapText="1"/>
      <protection hidden="1"/>
    </xf>
    <xf numFmtId="49" fontId="14" fillId="8" borderId="20" xfId="0" applyNumberFormat="1" applyFont="1" applyFill="1" applyBorder="1" applyAlignment="1" applyProtection="1">
      <alignment horizontal="left" vertical="center" wrapText="1"/>
      <protection hidden="1"/>
    </xf>
    <xf numFmtId="49" fontId="14" fillId="8" borderId="0" xfId="0" applyNumberFormat="1" applyFont="1" applyFill="1" applyAlignment="1" applyProtection="1">
      <alignment horizontal="left" vertical="center" wrapText="1"/>
      <protection hidden="1"/>
    </xf>
    <xf numFmtId="49" fontId="14" fillId="8" borderId="12" xfId="0" applyNumberFormat="1" applyFont="1" applyFill="1" applyBorder="1" applyAlignment="1" applyProtection="1">
      <alignment horizontal="left" vertical="center" wrapText="1"/>
      <protection hidden="1"/>
    </xf>
    <xf numFmtId="49" fontId="14" fillId="8" borderId="23" xfId="0" applyNumberFormat="1" applyFont="1" applyFill="1" applyBorder="1" applyAlignment="1" applyProtection="1">
      <alignment horizontal="left" vertical="center" wrapText="1"/>
      <protection hidden="1"/>
    </xf>
    <xf numFmtId="49" fontId="14" fillId="8" borderId="6" xfId="0" applyNumberFormat="1" applyFont="1" applyFill="1" applyBorder="1" applyAlignment="1" applyProtection="1">
      <alignment horizontal="left" vertical="center" wrapText="1"/>
      <protection hidden="1"/>
    </xf>
    <xf numFmtId="49" fontId="14" fillId="8" borderId="32" xfId="0" applyNumberFormat="1" applyFont="1" applyFill="1" applyBorder="1" applyAlignment="1" applyProtection="1">
      <alignment horizontal="left" vertical="center" wrapText="1"/>
      <protection hidden="1"/>
    </xf>
    <xf numFmtId="0" fontId="14" fillId="6" borderId="42" xfId="10" applyFont="1" applyFill="1" applyBorder="1" applyProtection="1">
      <protection locked="0"/>
    </xf>
    <xf numFmtId="176" fontId="14" fillId="6" borderId="42" xfId="10" applyNumberFormat="1" applyFont="1" applyFill="1" applyBorder="1" applyAlignment="1" applyProtection="1">
      <alignment horizontal="left"/>
      <protection locked="0"/>
    </xf>
    <xf numFmtId="176" fontId="14" fillId="6" borderId="42" xfId="10" applyNumberFormat="1" applyFont="1" applyFill="1" applyBorder="1" applyProtection="1">
      <protection locked="0"/>
    </xf>
    <xf numFmtId="5" fontId="14" fillId="8" borderId="24" xfId="10" applyNumberFormat="1" applyFont="1" applyFill="1" applyBorder="1" applyAlignment="1">
      <alignment horizontal="right"/>
    </xf>
    <xf numFmtId="5" fontId="14" fillId="8" borderId="12" xfId="10" applyNumberFormat="1" applyFont="1" applyFill="1" applyBorder="1" applyAlignment="1">
      <alignment horizontal="right"/>
    </xf>
    <xf numFmtId="0" fontId="14" fillId="8" borderId="24" xfId="10" applyFont="1" applyFill="1" applyBorder="1" applyAlignment="1">
      <alignment horizontal="right"/>
    </xf>
    <xf numFmtId="0" fontId="14" fillId="8" borderId="0" xfId="10" applyFont="1" applyFill="1" applyAlignment="1">
      <alignment horizontal="right"/>
    </xf>
    <xf numFmtId="0" fontId="47" fillId="14" borderId="17" xfId="10" applyFont="1" applyFill="1" applyBorder="1" applyAlignment="1">
      <alignment horizontal="center"/>
    </xf>
    <xf numFmtId="5" fontId="14" fillId="8" borderId="56" xfId="10" applyNumberFormat="1" applyFont="1" applyFill="1" applyBorder="1" applyAlignment="1">
      <alignment horizontal="right"/>
    </xf>
    <xf numFmtId="0" fontId="31" fillId="8" borderId="53" xfId="10" applyFont="1" applyFill="1" applyBorder="1" applyAlignment="1">
      <alignment horizontal="right"/>
    </xf>
    <xf numFmtId="0" fontId="31" fillId="8" borderId="54" xfId="10" applyFont="1" applyFill="1" applyBorder="1" applyAlignment="1">
      <alignment horizontal="right"/>
    </xf>
    <xf numFmtId="0" fontId="31" fillId="8" borderId="55" xfId="10" applyFont="1" applyFill="1" applyBorder="1" applyAlignment="1">
      <alignment horizontal="right"/>
    </xf>
    <xf numFmtId="0" fontId="31" fillId="8" borderId="20" xfId="10" applyFont="1" applyFill="1" applyBorder="1" applyAlignment="1">
      <alignment horizontal="right"/>
    </xf>
    <xf numFmtId="0" fontId="31" fillId="8" borderId="0" xfId="10" applyFont="1" applyFill="1" applyAlignment="1">
      <alignment horizontal="right"/>
    </xf>
    <xf numFmtId="0" fontId="31" fillId="8" borderId="12" xfId="10" applyFont="1" applyFill="1" applyBorder="1" applyAlignment="1">
      <alignment horizontal="right"/>
    </xf>
    <xf numFmtId="0" fontId="31" fillId="8" borderId="59" xfId="10" applyFont="1" applyFill="1" applyBorder="1" applyAlignment="1">
      <alignment horizontal="right"/>
    </xf>
    <xf numFmtId="0" fontId="31" fillId="8" borderId="17" xfId="10" applyFont="1" applyFill="1" applyBorder="1" applyAlignment="1">
      <alignment horizontal="right"/>
    </xf>
    <xf numFmtId="0" fontId="31" fillId="8" borderId="47" xfId="10" applyFont="1" applyFill="1" applyBorder="1" applyAlignment="1">
      <alignment horizontal="right"/>
    </xf>
    <xf numFmtId="5" fontId="31" fillId="8" borderId="2" xfId="10" applyNumberFormat="1" applyFont="1" applyFill="1" applyBorder="1" applyAlignment="1">
      <alignment horizontal="right"/>
    </xf>
    <xf numFmtId="5" fontId="31" fillId="8" borderId="66" xfId="10" applyNumberFormat="1" applyFont="1" applyFill="1" applyBorder="1" applyAlignment="1">
      <alignment horizontal="right"/>
    </xf>
    <xf numFmtId="5" fontId="14" fillId="8" borderId="20" xfId="10" applyNumberFormat="1" applyFont="1" applyFill="1" applyBorder="1" applyAlignment="1">
      <alignment horizontal="right"/>
    </xf>
    <xf numFmtId="5" fontId="31" fillId="8" borderId="53" xfId="10" applyNumberFormat="1" applyFont="1" applyFill="1" applyBorder="1" applyAlignment="1">
      <alignment horizontal="right"/>
    </xf>
    <xf numFmtId="5" fontId="31" fillId="8" borderId="55" xfId="10" applyNumberFormat="1" applyFont="1" applyFill="1" applyBorder="1" applyAlignment="1">
      <alignment horizontal="right"/>
    </xf>
    <xf numFmtId="5" fontId="31" fillId="8" borderId="20" xfId="10" applyNumberFormat="1" applyFont="1" applyFill="1" applyBorder="1" applyAlignment="1">
      <alignment horizontal="right"/>
    </xf>
    <xf numFmtId="5" fontId="31" fillId="8" borderId="12" xfId="10" applyNumberFormat="1" applyFont="1" applyFill="1" applyBorder="1" applyAlignment="1">
      <alignment horizontal="right"/>
    </xf>
    <xf numFmtId="49" fontId="14" fillId="8" borderId="54" xfId="0" applyNumberFormat="1" applyFont="1" applyFill="1" applyBorder="1" applyAlignment="1" applyProtection="1">
      <alignment horizontal="left" vertical="center" wrapText="1"/>
      <protection hidden="1"/>
    </xf>
    <xf numFmtId="0" fontId="46" fillId="14" borderId="15" xfId="10" applyFont="1" applyFill="1" applyBorder="1" applyAlignment="1">
      <alignment horizontal="center" wrapText="1"/>
    </xf>
    <xf numFmtId="0" fontId="46" fillId="14" borderId="72" xfId="10" applyFont="1" applyFill="1" applyBorder="1" applyAlignment="1">
      <alignment horizontal="center" wrapText="1"/>
    </xf>
    <xf numFmtId="0" fontId="17" fillId="14" borderId="0" xfId="10" applyFont="1" applyFill="1" applyAlignment="1">
      <alignment horizontal="center" vertical="center"/>
    </xf>
    <xf numFmtId="0" fontId="17" fillId="14" borderId="6" xfId="10" applyFont="1" applyFill="1" applyBorder="1" applyAlignment="1">
      <alignment horizontal="center" vertical="center"/>
    </xf>
    <xf numFmtId="0" fontId="17" fillId="14" borderId="0" xfId="10" applyFont="1" applyFill="1" applyAlignment="1">
      <alignment horizontal="center" vertical="center" wrapText="1"/>
    </xf>
    <xf numFmtId="0" fontId="17" fillId="14" borderId="6" xfId="10" applyFont="1" applyFill="1" applyBorder="1" applyAlignment="1">
      <alignment horizontal="center" vertical="center" wrapText="1"/>
    </xf>
    <xf numFmtId="0" fontId="17" fillId="14" borderId="24" xfId="10" applyFont="1" applyFill="1" applyBorder="1" applyAlignment="1">
      <alignment horizontal="center" vertical="center"/>
    </xf>
    <xf numFmtId="0" fontId="17" fillId="14" borderId="29" xfId="10" applyFont="1" applyFill="1" applyBorder="1" applyAlignment="1">
      <alignment horizontal="center" vertical="center"/>
    </xf>
    <xf numFmtId="0" fontId="43" fillId="8" borderId="53" xfId="0" applyFont="1" applyFill="1" applyBorder="1" applyAlignment="1">
      <alignment horizontal="left" vertical="center" wrapText="1"/>
    </xf>
    <xf numFmtId="0" fontId="43" fillId="8" borderId="54" xfId="0" applyFont="1" applyFill="1" applyBorder="1" applyAlignment="1">
      <alignment horizontal="left" vertical="center" wrapText="1"/>
    </xf>
    <xf numFmtId="0" fontId="43" fillId="8" borderId="55" xfId="0" applyFont="1" applyFill="1" applyBorder="1" applyAlignment="1">
      <alignment horizontal="left" vertical="center" wrapText="1"/>
    </xf>
    <xf numFmtId="0" fontId="43" fillId="8" borderId="20" xfId="0" applyFont="1" applyFill="1" applyBorder="1" applyAlignment="1">
      <alignment horizontal="left" vertical="center" wrapText="1"/>
    </xf>
    <xf numFmtId="0" fontId="43" fillId="8" borderId="0" xfId="0" applyFont="1" applyFill="1" applyAlignment="1">
      <alignment horizontal="left" vertical="center" wrapText="1"/>
    </xf>
    <xf numFmtId="0" fontId="43" fillId="8" borderId="12" xfId="0" applyFont="1" applyFill="1" applyBorder="1" applyAlignment="1">
      <alignment horizontal="left" vertical="center" wrapText="1"/>
    </xf>
    <xf numFmtId="0" fontId="43" fillId="8" borderId="23" xfId="0" applyFont="1" applyFill="1" applyBorder="1" applyAlignment="1">
      <alignment horizontal="left" vertical="center" wrapText="1"/>
    </xf>
    <xf numFmtId="0" fontId="43" fillId="8" borderId="6" xfId="0" applyFont="1" applyFill="1" applyBorder="1" applyAlignment="1">
      <alignment horizontal="left" vertical="center" wrapText="1"/>
    </xf>
    <xf numFmtId="0" fontId="43" fillId="8" borderId="32" xfId="0" applyFont="1" applyFill="1" applyBorder="1" applyAlignment="1">
      <alignment horizontal="left" vertical="center" wrapText="1"/>
    </xf>
    <xf numFmtId="0" fontId="16" fillId="0" borderId="20" xfId="0" applyFont="1" applyBorder="1" applyAlignment="1">
      <alignment horizontal="right"/>
    </xf>
    <xf numFmtId="0" fontId="0" fillId="0" borderId="12" xfId="0" applyBorder="1" applyAlignment="1">
      <alignment horizontal="right"/>
    </xf>
    <xf numFmtId="0" fontId="16" fillId="0" borderId="13" xfId="0" applyFont="1" applyBorder="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6" fillId="0" borderId="24" xfId="0" applyFont="1" applyBorder="1" applyAlignment="1">
      <alignment horizontal="left" vertical="top" wrapText="1"/>
    </xf>
    <xf numFmtId="0" fontId="16" fillId="0" borderId="0" xfId="0" applyFont="1" applyAlignment="1">
      <alignment horizontal="left" vertical="top" wrapText="1"/>
    </xf>
    <xf numFmtId="0" fontId="16" fillId="0" borderId="25" xfId="0" applyFont="1" applyBorder="1" applyAlignment="1">
      <alignment horizontal="left" vertical="top" wrapText="1"/>
    </xf>
    <xf numFmtId="0" fontId="16" fillId="0" borderId="16" xfId="0" applyFont="1" applyBorder="1" applyAlignment="1">
      <alignment horizontal="left" vertical="top" wrapText="1"/>
    </xf>
    <xf numFmtId="0" fontId="16" fillId="0" borderId="17" xfId="0" applyFont="1" applyBorder="1" applyAlignment="1">
      <alignment horizontal="left" vertical="top" wrapText="1"/>
    </xf>
    <xf numFmtId="0" fontId="16" fillId="0" borderId="18" xfId="0" applyFont="1" applyBorder="1" applyAlignment="1">
      <alignment horizontal="left" vertical="top" wrapText="1"/>
    </xf>
    <xf numFmtId="0" fontId="14" fillId="0" borderId="65" xfId="6" applyFont="1" applyBorder="1" applyAlignment="1">
      <alignment horizontal="center" wrapText="1"/>
    </xf>
    <xf numFmtId="0" fontId="14" fillId="0" borderId="22" xfId="6" applyFont="1" applyBorder="1" applyAlignment="1">
      <alignment horizontal="center" wrapText="1"/>
    </xf>
    <xf numFmtId="0" fontId="14" fillId="0" borderId="21" xfId="6" applyFont="1" applyBorder="1" applyAlignment="1">
      <alignment horizontal="center" wrapText="1"/>
    </xf>
    <xf numFmtId="0" fontId="14" fillId="0" borderId="20" xfId="6" applyFont="1" applyBorder="1" applyAlignment="1">
      <alignment horizontal="right"/>
    </xf>
    <xf numFmtId="0" fontId="13" fillId="0" borderId="0" xfId="6" applyFont="1" applyAlignment="1">
      <alignment horizontal="right" wrapText="1"/>
    </xf>
    <xf numFmtId="0" fontId="13" fillId="0" borderId="12" xfId="6" applyFont="1" applyBorder="1" applyAlignment="1">
      <alignment horizontal="right" wrapText="1"/>
    </xf>
    <xf numFmtId="0" fontId="14" fillId="0" borderId="0" xfId="6" applyFont="1" applyAlignment="1">
      <alignment horizontal="right"/>
    </xf>
    <xf numFmtId="0" fontId="14" fillId="0" borderId="20" xfId="6" quotePrefix="1" applyFont="1" applyBorder="1" applyAlignment="1">
      <alignment horizontal="right"/>
    </xf>
    <xf numFmtId="0" fontId="14" fillId="0" borderId="0" xfId="6" quotePrefix="1" applyFont="1" applyAlignment="1">
      <alignment horizontal="right"/>
    </xf>
    <xf numFmtId="0" fontId="14" fillId="0" borderId="23" xfId="6" applyFont="1" applyBorder="1" applyAlignment="1">
      <alignment horizontal="right"/>
    </xf>
    <xf numFmtId="0" fontId="14" fillId="0" borderId="32" xfId="6" applyFont="1" applyBorder="1" applyAlignment="1">
      <alignment horizontal="right"/>
    </xf>
    <xf numFmtId="0" fontId="39" fillId="0" borderId="0" xfId="6" applyFont="1" applyAlignment="1">
      <alignment horizontal="center" wrapText="1"/>
    </xf>
    <xf numFmtId="0" fontId="46" fillId="14" borderId="31" xfId="6" applyFont="1" applyFill="1" applyBorder="1" applyAlignment="1">
      <alignment horizontal="center"/>
    </xf>
    <xf numFmtId="0" fontId="46" fillId="14" borderId="9" xfId="6" applyFont="1" applyFill="1" applyBorder="1" applyAlignment="1">
      <alignment horizontal="center"/>
    </xf>
    <xf numFmtId="0" fontId="46" fillId="14" borderId="23" xfId="6" applyFont="1" applyFill="1" applyBorder="1" applyAlignment="1">
      <alignment horizontal="center"/>
    </xf>
    <xf numFmtId="0" fontId="46" fillId="14" borderId="6" xfId="6" applyFont="1" applyFill="1" applyBorder="1" applyAlignment="1">
      <alignment horizontal="center"/>
    </xf>
    <xf numFmtId="0" fontId="46" fillId="14" borderId="31" xfId="6" applyFont="1" applyFill="1" applyBorder="1" applyAlignment="1">
      <alignment horizontal="center" wrapText="1"/>
    </xf>
    <xf numFmtId="0" fontId="46" fillId="14" borderId="10" xfId="6" applyFont="1" applyFill="1" applyBorder="1" applyAlignment="1">
      <alignment horizontal="center" wrapText="1"/>
    </xf>
    <xf numFmtId="0" fontId="46" fillId="14" borderId="23" xfId="6" applyFont="1" applyFill="1" applyBorder="1" applyAlignment="1">
      <alignment horizontal="center" wrapText="1"/>
    </xf>
    <xf numFmtId="0" fontId="46" fillId="14" borderId="32" xfId="6" applyFont="1" applyFill="1" applyBorder="1" applyAlignment="1">
      <alignment horizontal="center" wrapText="1"/>
    </xf>
    <xf numFmtId="176" fontId="46" fillId="14" borderId="23" xfId="6" applyNumberFormat="1" applyFont="1" applyFill="1" applyBorder="1" applyAlignment="1">
      <alignment horizontal="center" vertical="top" wrapText="1"/>
    </xf>
    <xf numFmtId="176" fontId="46" fillId="14" borderId="32" xfId="6" applyNumberFormat="1" applyFont="1" applyFill="1" applyBorder="1" applyAlignment="1">
      <alignment horizontal="center" vertical="top" wrapText="1"/>
    </xf>
    <xf numFmtId="0" fontId="14" fillId="0" borderId="55" xfId="6" applyFont="1" applyBorder="1" applyAlignment="1">
      <alignment horizontal="center"/>
    </xf>
    <xf numFmtId="0" fontId="14" fillId="0" borderId="12" xfId="6" applyFont="1" applyBorder="1" applyAlignment="1">
      <alignment horizontal="center"/>
    </xf>
    <xf numFmtId="0" fontId="14" fillId="0" borderId="32" xfId="6" applyFont="1" applyBorder="1" applyAlignment="1">
      <alignment horizontal="center"/>
    </xf>
    <xf numFmtId="0" fontId="14" fillId="0" borderId="9" xfId="6" applyFont="1" applyBorder="1" applyAlignment="1">
      <alignment horizontal="center" wrapText="1"/>
    </xf>
    <xf numFmtId="0" fontId="14" fillId="0" borderId="0" xfId="6" applyFont="1" applyAlignment="1">
      <alignment horizontal="center" wrapText="1"/>
    </xf>
    <xf numFmtId="0" fontId="14" fillId="0" borderId="6" xfId="6" applyFont="1" applyBorder="1" applyAlignment="1">
      <alignment horizontal="center" wrapText="1"/>
    </xf>
    <xf numFmtId="0" fontId="14" fillId="0" borderId="53" xfId="6" applyFont="1" applyBorder="1" applyAlignment="1">
      <alignment horizontal="center"/>
    </xf>
    <xf numFmtId="0" fontId="14" fillId="0" borderId="20" xfId="6" applyFont="1" applyBorder="1" applyAlignment="1">
      <alignment horizontal="center"/>
    </xf>
    <xf numFmtId="0" fontId="16" fillId="0" borderId="65" xfId="6" applyFont="1" applyBorder="1" applyAlignment="1">
      <alignment horizontal="center" wrapText="1"/>
    </xf>
    <xf numFmtId="0" fontId="16" fillId="0" borderId="22" xfId="6" applyFont="1" applyBorder="1" applyAlignment="1">
      <alignment horizontal="center" wrapText="1"/>
    </xf>
    <xf numFmtId="0" fontId="16" fillId="0" borderId="21" xfId="6" applyFont="1" applyBorder="1" applyAlignment="1">
      <alignment horizontal="center" wrapText="1"/>
    </xf>
    <xf numFmtId="0" fontId="46" fillId="14" borderId="10" xfId="6" applyFont="1" applyFill="1" applyBorder="1" applyAlignment="1">
      <alignment horizontal="center"/>
    </xf>
    <xf numFmtId="0" fontId="14" fillId="0" borderId="6" xfId="6" applyFont="1" applyBorder="1" applyAlignment="1">
      <alignment horizontal="right"/>
    </xf>
    <xf numFmtId="0" fontId="13" fillId="0" borderId="0" xfId="6" applyFont="1" applyAlignment="1">
      <alignment horizontal="center" wrapText="1"/>
    </xf>
    <xf numFmtId="0" fontId="13" fillId="0" borderId="12" xfId="6" applyFont="1" applyBorder="1" applyAlignment="1">
      <alignment horizontal="center" wrapText="1"/>
    </xf>
    <xf numFmtId="0" fontId="14" fillId="0" borderId="12" xfId="6" applyFont="1" applyBorder="1" applyAlignment="1">
      <alignment horizontal="right"/>
    </xf>
    <xf numFmtId="0" fontId="16" fillId="0" borderId="23" xfId="0" applyFont="1" applyBorder="1" applyAlignment="1">
      <alignment horizontal="right"/>
    </xf>
    <xf numFmtId="0" fontId="0" fillId="0" borderId="32" xfId="0" applyBorder="1" applyAlignment="1">
      <alignment horizontal="right"/>
    </xf>
    <xf numFmtId="5" fontId="14" fillId="0" borderId="0" xfId="0" applyNumberFormat="1" applyFont="1" applyAlignment="1">
      <alignment horizontal="center" wrapText="1"/>
    </xf>
    <xf numFmtId="5" fontId="14" fillId="0" borderId="25" xfId="0" applyNumberFormat="1" applyFont="1" applyBorder="1" applyAlignment="1">
      <alignment horizontal="center" wrapText="1"/>
    </xf>
    <xf numFmtId="0" fontId="14" fillId="0" borderId="0" xfId="0" applyFont="1" applyAlignment="1">
      <alignment horizontal="right"/>
    </xf>
  </cellXfs>
  <cellStyles count="16">
    <cellStyle name="Comma0" xfId="8" xr:uid="{B3106400-2284-40A2-9DEC-46CCCAECE790}"/>
    <cellStyle name="Currency" xfId="1" builtinId="4"/>
    <cellStyle name="Currency0" xfId="9" xr:uid="{086B1E24-7EA2-44A7-B53D-074FA52CBCB0}"/>
    <cellStyle name="Good" xfId="3" builtinId="26"/>
    <cellStyle name="Hyperlink" xfId="4" builtinId="8"/>
    <cellStyle name="Hyperlink 2" xfId="15" xr:uid="{BD6DABAD-6134-4B7A-843C-9ACF3B2CE566}"/>
    <cellStyle name="Normal" xfId="0" builtinId="0"/>
    <cellStyle name="Normal 2" xfId="5" xr:uid="{62B9E703-F1E4-47BB-992D-83D8F8E645DF}"/>
    <cellStyle name="Normal 2 2" xfId="13" xr:uid="{5FC83FCA-6C1C-4339-BFBC-22F5B984F18E}"/>
    <cellStyle name="Normal 3" xfId="11" xr:uid="{4582AB1E-F6BA-454B-B1E8-D90D103CB882}"/>
    <cellStyle name="Normal 5" xfId="14" xr:uid="{601623EE-FEE3-4453-A1E6-3B6BB417BF38}"/>
    <cellStyle name="Normal_ATTACH-1" xfId="10" xr:uid="{90EC5B95-7493-4FBA-A4E3-72050F413500}"/>
    <cellStyle name="Normal_Sheet1" xfId="6" xr:uid="{7E0F547D-84BA-4100-A944-D569FD6AB3EF}"/>
    <cellStyle name="Percent" xfId="2" builtinId="5"/>
    <cellStyle name="Percent 2" xfId="12" xr:uid="{691218F9-18A3-466D-8257-A020AFC9D038}"/>
    <cellStyle name="Percent_Sheet1" xfId="7" xr:uid="{5F1CE422-46EC-40A1-9ABE-6A65FBE24008}"/>
  </cellStyles>
  <dxfs count="3">
    <dxf>
      <font>
        <condense val="0"/>
        <extend val="0"/>
        <color rgb="FF9C0006"/>
      </font>
      <fill>
        <patternFill>
          <bgColor rgb="FFFFC7CE"/>
        </patternFill>
      </fill>
    </dxf>
    <dxf>
      <font>
        <condense val="0"/>
        <extend val="0"/>
        <color rgb="FF9C0006"/>
      </font>
      <fill>
        <patternFill>
          <bgColor rgb="FFFFC7CE"/>
        </patternFill>
      </fill>
    </dxf>
    <dxf>
      <fill>
        <patternFill>
          <bgColor rgb="FFD0F6C6"/>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DEECD"/>
      <color rgb="FF112F60"/>
      <color rgb="FFE8EBF0"/>
      <color rgb="FFF5A603"/>
      <color rgb="FF2F628F"/>
      <color rgb="FFB1CAE1"/>
      <color rgb="FF89B0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CD964-5FFD-4D32-BF6C-7F38467A92E1}">
  <dimension ref="A1:AE127"/>
  <sheetViews>
    <sheetView tabSelected="1" zoomScale="115" zoomScaleNormal="115" workbookViewId="0"/>
  </sheetViews>
  <sheetFormatPr defaultColWidth="9.140625" defaultRowHeight="15" x14ac:dyDescent="0.2"/>
  <cols>
    <col min="1" max="3" width="9.140625" style="183"/>
    <col min="4" max="4" width="10.140625" style="183" customWidth="1"/>
    <col min="5" max="5" width="14.5703125" style="183" customWidth="1"/>
    <col min="6" max="6" width="10.5703125" style="183" customWidth="1"/>
    <col min="7" max="7" width="13.42578125" style="183" customWidth="1"/>
    <col min="8" max="8" width="9.140625" style="183"/>
    <col min="9" max="9" width="10.5703125" style="183" customWidth="1"/>
    <col min="10" max="10" width="11.5703125" style="183" customWidth="1"/>
    <col min="11" max="11" width="9.140625" style="183" customWidth="1"/>
    <col min="12" max="16384" width="9.140625" style="183"/>
  </cols>
  <sheetData>
    <row r="1" spans="1:26" s="162" customFormat="1" ht="24.95" customHeight="1" x14ac:dyDescent="0.25">
      <c r="A1" s="181" t="s">
        <v>462</v>
      </c>
      <c r="B1" s="161"/>
      <c r="C1" s="180"/>
      <c r="D1" s="161"/>
      <c r="E1" s="161"/>
    </row>
    <row r="2" spans="1:26" s="6" customFormat="1" ht="63" customHeight="1" x14ac:dyDescent="0.2">
      <c r="A2" s="552" t="s">
        <v>461</v>
      </c>
      <c r="B2" s="553"/>
      <c r="C2" s="553"/>
      <c r="D2" s="553"/>
      <c r="E2" s="553"/>
      <c r="F2" s="553"/>
      <c r="G2" s="553"/>
      <c r="H2" s="553"/>
      <c r="I2" s="553"/>
      <c r="J2" s="553"/>
      <c r="K2" s="553"/>
      <c r="L2" s="553"/>
      <c r="M2" s="553"/>
      <c r="N2" s="554"/>
      <c r="O2" s="5"/>
      <c r="P2" s="3"/>
      <c r="Q2" s="3"/>
      <c r="R2" s="3"/>
      <c r="S2" s="3"/>
      <c r="T2" s="3"/>
      <c r="U2" s="3"/>
      <c r="V2" s="3"/>
      <c r="W2" s="3"/>
      <c r="X2" s="3"/>
      <c r="Y2" s="3"/>
      <c r="Z2" s="3"/>
    </row>
    <row r="3" spans="1:26" s="3" customFormat="1" ht="15.75" customHeight="1" x14ac:dyDescent="0.2">
      <c r="B3" s="7"/>
      <c r="C3" s="7"/>
      <c r="D3" s="7"/>
      <c r="E3" s="7"/>
      <c r="F3" s="7"/>
      <c r="G3" s="7"/>
    </row>
    <row r="4" spans="1:26" s="3" customFormat="1" ht="15" customHeight="1" x14ac:dyDescent="0.2">
      <c r="B4" s="1" t="s">
        <v>1</v>
      </c>
      <c r="C4" s="2" t="s">
        <v>2</v>
      </c>
      <c r="E4" s="573"/>
      <c r="F4" s="574"/>
      <c r="G4" s="574"/>
      <c r="H4" s="574"/>
      <c r="I4" s="574"/>
      <c r="J4" s="574"/>
      <c r="K4" s="574"/>
      <c r="L4" s="575"/>
      <c r="O4" s="183"/>
      <c r="P4" s="183"/>
      <c r="Q4" s="183"/>
    </row>
    <row r="5" spans="1:26" s="3" customFormat="1" ht="15" customHeight="1" x14ac:dyDescent="0.2">
      <c r="C5" s="2"/>
      <c r="E5" s="521"/>
      <c r="F5" s="521"/>
      <c r="G5" s="521"/>
      <c r="H5" s="521"/>
      <c r="I5" s="521"/>
      <c r="J5" s="521"/>
      <c r="K5" s="521"/>
      <c r="L5" s="521"/>
      <c r="O5" s="183"/>
      <c r="P5" s="183"/>
      <c r="Q5" s="183"/>
      <c r="R5" s="184"/>
      <c r="S5" s="184"/>
    </row>
    <row r="6" spans="1:26" s="3" customFormat="1" ht="15" customHeight="1" x14ac:dyDescent="0.2">
      <c r="C6" s="2" t="s">
        <v>3</v>
      </c>
      <c r="E6" s="570"/>
      <c r="F6" s="571"/>
      <c r="G6" s="571"/>
      <c r="H6" s="571"/>
      <c r="I6" s="571"/>
      <c r="J6" s="571"/>
      <c r="K6" s="571"/>
      <c r="L6" s="572"/>
      <c r="O6" s="183"/>
      <c r="P6" s="183"/>
      <c r="Q6" s="183"/>
      <c r="R6" s="184"/>
      <c r="S6" s="184"/>
    </row>
    <row r="7" spans="1:26" s="3" customFormat="1" ht="15" customHeight="1" x14ac:dyDescent="0.2">
      <c r="C7" s="2" t="s">
        <v>4</v>
      </c>
      <c r="E7" s="570"/>
      <c r="F7" s="571"/>
      <c r="G7" s="572"/>
      <c r="H7" s="522" t="s">
        <v>5</v>
      </c>
      <c r="I7" s="576"/>
      <c r="J7" s="577"/>
      <c r="K7" s="577"/>
      <c r="L7" s="578"/>
      <c r="O7" s="183"/>
      <c r="P7" s="183"/>
      <c r="Q7" s="183"/>
      <c r="R7" s="184"/>
      <c r="S7" s="184"/>
    </row>
    <row r="8" spans="1:26" s="3" customFormat="1" ht="15" customHeight="1" x14ac:dyDescent="0.2">
      <c r="C8" s="2" t="s">
        <v>7</v>
      </c>
      <c r="E8" s="570"/>
      <c r="F8" s="571"/>
      <c r="G8" s="572"/>
      <c r="H8" s="521" t="s">
        <v>8</v>
      </c>
      <c r="I8" s="523" t="s">
        <v>41</v>
      </c>
      <c r="J8" s="524"/>
      <c r="K8" s="525"/>
      <c r="L8" s="40"/>
      <c r="O8" s="183"/>
      <c r="P8" s="183"/>
      <c r="Q8" s="183"/>
      <c r="R8" s="184"/>
      <c r="S8" s="184"/>
    </row>
    <row r="9" spans="1:26" s="3" customFormat="1" ht="15" customHeight="1" x14ac:dyDescent="0.2">
      <c r="C9" s="2"/>
      <c r="E9" s="185"/>
      <c r="F9" s="185"/>
      <c r="G9" s="185"/>
      <c r="H9" s="8"/>
      <c r="I9" s="8"/>
      <c r="J9" s="186"/>
      <c r="L9" s="183"/>
      <c r="O9" s="183"/>
      <c r="P9" s="183"/>
      <c r="Q9" s="183"/>
      <c r="R9" s="184"/>
      <c r="S9" s="184"/>
    </row>
    <row r="10" spans="1:26" s="3" customFormat="1" ht="15" customHeight="1" x14ac:dyDescent="0.2">
      <c r="B10" s="4" t="s">
        <v>11</v>
      </c>
      <c r="C10" s="2" t="s">
        <v>392</v>
      </c>
      <c r="K10" s="183"/>
      <c r="M10" s="183"/>
      <c r="N10" s="183"/>
      <c r="O10" s="183"/>
      <c r="P10" s="183"/>
      <c r="Q10" s="183"/>
      <c r="R10" s="184"/>
      <c r="S10" s="9"/>
    </row>
    <row r="11" spans="1:26" s="3" customFormat="1" ht="15" customHeight="1" x14ac:dyDescent="0.2">
      <c r="B11" s="4"/>
      <c r="C11" s="556"/>
      <c r="D11" s="557"/>
      <c r="E11" s="557"/>
      <c r="F11" s="557"/>
      <c r="G11" s="557"/>
      <c r="H11" s="557"/>
      <c r="I11" s="557"/>
      <c r="J11" s="557"/>
      <c r="K11" s="557"/>
      <c r="L11" s="558"/>
      <c r="M11" s="183"/>
      <c r="N11" s="183"/>
      <c r="O11" s="183"/>
      <c r="P11" s="183"/>
      <c r="Q11" s="183"/>
      <c r="R11" s="184"/>
      <c r="S11" s="9"/>
    </row>
    <row r="12" spans="1:26" s="3" customFormat="1" ht="15" customHeight="1" x14ac:dyDescent="0.2">
      <c r="B12" s="4"/>
      <c r="C12" s="559"/>
      <c r="D12" s="560"/>
      <c r="E12" s="560"/>
      <c r="F12" s="560"/>
      <c r="G12" s="560"/>
      <c r="H12" s="560"/>
      <c r="I12" s="560"/>
      <c r="J12" s="560"/>
      <c r="K12" s="560"/>
      <c r="L12" s="561"/>
      <c r="M12" s="183"/>
      <c r="N12" s="183"/>
      <c r="O12" s="183"/>
      <c r="P12" s="183"/>
      <c r="Q12" s="183"/>
      <c r="R12" s="184"/>
      <c r="S12" s="9"/>
    </row>
    <row r="13" spans="1:26" s="3" customFormat="1" ht="15" customHeight="1" x14ac:dyDescent="0.2">
      <c r="B13" s="4"/>
      <c r="C13" s="559"/>
      <c r="D13" s="560"/>
      <c r="E13" s="560"/>
      <c r="F13" s="560"/>
      <c r="G13" s="560"/>
      <c r="H13" s="560"/>
      <c r="I13" s="560"/>
      <c r="J13" s="560"/>
      <c r="K13" s="560"/>
      <c r="L13" s="561"/>
      <c r="M13" s="183"/>
      <c r="N13" s="183"/>
      <c r="O13" s="183"/>
      <c r="P13" s="183"/>
      <c r="Q13" s="183"/>
      <c r="R13" s="184"/>
      <c r="S13" s="9"/>
    </row>
    <row r="14" spans="1:26" s="3" customFormat="1" ht="15" customHeight="1" x14ac:dyDescent="0.2">
      <c r="B14" s="4"/>
      <c r="C14" s="559"/>
      <c r="D14" s="560"/>
      <c r="E14" s="560"/>
      <c r="F14" s="560"/>
      <c r="G14" s="560"/>
      <c r="H14" s="560"/>
      <c r="I14" s="560"/>
      <c r="J14" s="560"/>
      <c r="K14" s="560"/>
      <c r="L14" s="561"/>
      <c r="M14" s="183"/>
      <c r="N14" s="183"/>
      <c r="O14" s="183"/>
      <c r="P14" s="183"/>
      <c r="Q14" s="183"/>
      <c r="R14" s="184"/>
      <c r="S14" s="9"/>
    </row>
    <row r="15" spans="1:26" s="3" customFormat="1" ht="15" customHeight="1" x14ac:dyDescent="0.2">
      <c r="B15" s="4"/>
      <c r="C15" s="559"/>
      <c r="D15" s="560"/>
      <c r="E15" s="560"/>
      <c r="F15" s="560"/>
      <c r="G15" s="560"/>
      <c r="H15" s="560"/>
      <c r="I15" s="560"/>
      <c r="J15" s="560"/>
      <c r="K15" s="560"/>
      <c r="L15" s="561"/>
      <c r="M15" s="183"/>
      <c r="N15" s="183"/>
      <c r="O15" s="183"/>
      <c r="P15" s="183"/>
      <c r="Q15" s="183"/>
      <c r="R15" s="184"/>
      <c r="S15" s="9"/>
    </row>
    <row r="16" spans="1:26" s="3" customFormat="1" ht="15" customHeight="1" x14ac:dyDescent="0.2">
      <c r="B16" s="4"/>
      <c r="C16" s="562"/>
      <c r="D16" s="563"/>
      <c r="E16" s="563"/>
      <c r="F16" s="563"/>
      <c r="G16" s="563"/>
      <c r="H16" s="563"/>
      <c r="I16" s="563"/>
      <c r="J16" s="563"/>
      <c r="K16" s="563"/>
      <c r="L16" s="564"/>
      <c r="M16" s="183"/>
      <c r="N16" s="183"/>
      <c r="O16" s="183"/>
      <c r="P16" s="183"/>
      <c r="Q16" s="183"/>
      <c r="R16" s="184"/>
      <c r="S16" s="9"/>
    </row>
    <row r="17" spans="1:17" s="3" customFormat="1" ht="18" customHeight="1" x14ac:dyDescent="0.2">
      <c r="B17" s="10"/>
      <c r="O17" s="183"/>
      <c r="P17" s="183"/>
      <c r="Q17" s="183"/>
    </row>
    <row r="18" spans="1:17" s="3" customFormat="1" ht="15" customHeight="1" x14ac:dyDescent="0.25">
      <c r="B18" s="4" t="s">
        <v>12</v>
      </c>
      <c r="C18" s="3" t="s">
        <v>393</v>
      </c>
      <c r="M18" s="11"/>
      <c r="O18" s="183"/>
      <c r="P18" s="183"/>
      <c r="Q18" s="183"/>
    </row>
    <row r="19" spans="1:17" s="3" customFormat="1" ht="15" customHeight="1" x14ac:dyDescent="0.25">
      <c r="B19" s="4"/>
      <c r="D19" s="8" t="s">
        <v>40</v>
      </c>
      <c r="E19" s="12"/>
      <c r="F19" s="555"/>
      <c r="G19" s="555"/>
      <c r="H19" s="187"/>
      <c r="I19" s="187"/>
      <c r="J19" s="187"/>
      <c r="M19" s="11"/>
      <c r="O19" s="183"/>
      <c r="P19" s="183"/>
      <c r="Q19" s="183"/>
    </row>
    <row r="20" spans="1:17" s="3" customFormat="1" ht="15" customHeight="1" x14ac:dyDescent="0.25">
      <c r="B20" s="4"/>
      <c r="D20" s="8" t="s">
        <v>102</v>
      </c>
      <c r="E20" s="12"/>
      <c r="F20" s="555"/>
      <c r="G20" s="555"/>
      <c r="H20" s="188"/>
      <c r="I20" s="189"/>
      <c r="J20" s="187"/>
      <c r="M20" s="11"/>
      <c r="O20" s="183"/>
      <c r="P20" s="183"/>
      <c r="Q20" s="183"/>
    </row>
    <row r="21" spans="1:17" s="3" customFormat="1" ht="15" customHeight="1" x14ac:dyDescent="0.25">
      <c r="B21" s="4"/>
      <c r="D21" s="8" t="s">
        <v>111</v>
      </c>
      <c r="E21" s="12"/>
      <c r="F21" s="555"/>
      <c r="G21" s="555"/>
      <c r="H21" s="188"/>
      <c r="I21" s="189"/>
      <c r="J21" s="187"/>
      <c r="M21" s="11"/>
      <c r="O21" s="183"/>
      <c r="P21" s="183"/>
      <c r="Q21" s="183"/>
    </row>
    <row r="22" spans="1:17" s="3" customFormat="1" ht="15" customHeight="1" x14ac:dyDescent="0.25">
      <c r="B22" s="4"/>
      <c r="D22" s="8" t="s">
        <v>394</v>
      </c>
      <c r="E22" s="12"/>
      <c r="F22" s="565">
        <f>SUM(F19:G21)</f>
        <v>0</v>
      </c>
      <c r="G22" s="566"/>
      <c r="H22" s="188"/>
      <c r="I22" s="187"/>
      <c r="J22" s="187"/>
      <c r="M22" s="11"/>
      <c r="O22" s="183"/>
      <c r="P22" s="183"/>
    </row>
    <row r="23" spans="1:17" s="3" customFormat="1" ht="15" customHeight="1" x14ac:dyDescent="0.2"/>
    <row r="24" spans="1:17" s="551" customFormat="1" ht="24.95" customHeight="1" x14ac:dyDescent="0.25">
      <c r="A24" s="551" t="s">
        <v>463</v>
      </c>
    </row>
    <row r="25" spans="1:17" s="2" customFormat="1" ht="15" customHeight="1" x14ac:dyDescent="0.25">
      <c r="A25" s="3"/>
      <c r="B25" s="11"/>
      <c r="C25" s="3"/>
      <c r="D25" s="3"/>
      <c r="E25" s="3"/>
      <c r="F25" s="3"/>
      <c r="G25" s="3"/>
      <c r="H25" s="3"/>
      <c r="I25" s="3"/>
      <c r="J25" s="3"/>
      <c r="K25" s="3"/>
      <c r="L25" s="3"/>
      <c r="M25" s="3"/>
      <c r="N25" s="3"/>
      <c r="O25" s="3"/>
      <c r="P25" s="3"/>
      <c r="Q25" s="3"/>
    </row>
    <row r="26" spans="1:17" s="2" customFormat="1" ht="15" customHeight="1" x14ac:dyDescent="0.2">
      <c r="A26" s="3"/>
      <c r="B26" s="4" t="s">
        <v>1</v>
      </c>
      <c r="C26" s="2" t="s">
        <v>349</v>
      </c>
      <c r="D26" s="3"/>
      <c r="E26" s="3"/>
      <c r="F26" s="3"/>
      <c r="G26" s="13"/>
      <c r="H26" s="14"/>
      <c r="J26" s="3"/>
      <c r="K26" s="3"/>
      <c r="L26" s="3"/>
      <c r="M26" s="3"/>
      <c r="N26" s="15"/>
      <c r="O26" s="16"/>
      <c r="P26" s="14"/>
      <c r="Q26" s="3"/>
    </row>
    <row r="27" spans="1:17" s="2" customFormat="1" ht="15" customHeight="1" x14ac:dyDescent="0.2">
      <c r="A27" s="3"/>
      <c r="B27" s="4"/>
      <c r="C27" s="2" t="s">
        <v>350</v>
      </c>
      <c r="D27" s="3"/>
      <c r="E27" s="3"/>
      <c r="F27" s="3"/>
      <c r="G27" s="13"/>
      <c r="H27" s="14"/>
      <c r="J27" s="3"/>
      <c r="K27" s="3"/>
      <c r="L27" s="3"/>
      <c r="M27" s="3"/>
      <c r="N27" s="15"/>
      <c r="O27" s="16"/>
      <c r="P27" s="14"/>
      <c r="Q27" s="3"/>
    </row>
    <row r="28" spans="1:17" s="2" customFormat="1" ht="15" customHeight="1" x14ac:dyDescent="0.2">
      <c r="A28" s="3"/>
      <c r="B28" s="3"/>
      <c r="C28" s="2" t="s">
        <v>15</v>
      </c>
      <c r="D28" s="3"/>
      <c r="E28" s="3"/>
      <c r="F28" s="3"/>
      <c r="G28" s="13"/>
      <c r="H28" s="3"/>
      <c r="J28" s="3"/>
      <c r="K28" s="3"/>
      <c r="L28" s="3"/>
      <c r="M28" s="3"/>
      <c r="N28" s="15"/>
      <c r="O28" s="16"/>
      <c r="P28" s="14"/>
      <c r="Q28" s="3"/>
    </row>
    <row r="29" spans="1:17" s="2" customFormat="1" ht="15" customHeight="1" x14ac:dyDescent="0.2">
      <c r="A29" s="3"/>
      <c r="B29" s="3"/>
      <c r="C29" s="3"/>
      <c r="D29" s="3"/>
      <c r="E29" s="3"/>
      <c r="F29" s="3"/>
      <c r="G29" s="3"/>
      <c r="H29" s="3"/>
      <c r="I29" s="3"/>
      <c r="J29" s="3"/>
      <c r="K29" s="3"/>
      <c r="L29" s="3"/>
      <c r="M29" s="3"/>
      <c r="N29" s="3"/>
      <c r="O29" s="3"/>
      <c r="P29" s="3"/>
      <c r="Q29" s="3"/>
    </row>
    <row r="30" spans="1:17" s="2" customFormat="1" ht="15" customHeight="1" x14ac:dyDescent="0.25">
      <c r="A30" s="3"/>
      <c r="B30" s="4" t="s">
        <v>11</v>
      </c>
      <c r="C30" s="567" t="s">
        <v>395</v>
      </c>
      <c r="D30" s="568"/>
      <c r="E30" s="568"/>
      <c r="F30" s="568"/>
      <c r="G30" s="568"/>
      <c r="H30" s="568"/>
      <c r="I30" s="568"/>
      <c r="J30" s="568"/>
      <c r="K30" s="569"/>
      <c r="L30" s="3"/>
      <c r="M30" s="3"/>
      <c r="N30" s="11"/>
      <c r="O30" s="3"/>
      <c r="P30" s="3"/>
      <c r="Q30" s="3"/>
    </row>
    <row r="31" spans="1:17" s="2" customFormat="1" ht="15" customHeight="1" x14ac:dyDescent="0.2">
      <c r="A31" s="3"/>
      <c r="B31" s="3"/>
      <c r="C31" s="17"/>
      <c r="D31" s="18" t="s">
        <v>6</v>
      </c>
      <c r="E31" s="19" t="s">
        <v>17</v>
      </c>
      <c r="F31" s="20">
        <v>0</v>
      </c>
      <c r="H31" s="3"/>
      <c r="I31" s="3"/>
      <c r="J31" s="3"/>
      <c r="K31" s="3"/>
      <c r="L31" s="21" t="s">
        <v>9</v>
      </c>
      <c r="M31" s="3"/>
      <c r="N31" s="3"/>
      <c r="O31" s="3"/>
      <c r="P31" s="3"/>
      <c r="Q31" s="21"/>
    </row>
    <row r="32" spans="1:17" s="2" customFormat="1" ht="15" customHeight="1" x14ac:dyDescent="0.2">
      <c r="A32" s="9" t="s">
        <v>16</v>
      </c>
      <c r="B32" s="3"/>
      <c r="C32" s="17"/>
      <c r="D32" s="18" t="s">
        <v>6</v>
      </c>
      <c r="E32" s="19" t="s">
        <v>18</v>
      </c>
      <c r="F32" s="8" t="s">
        <v>343</v>
      </c>
      <c r="G32" s="17"/>
      <c r="H32" s="18" t="s">
        <v>6</v>
      </c>
      <c r="I32" s="8" t="s">
        <v>19</v>
      </c>
      <c r="J32" s="22"/>
      <c r="K32" s="18" t="s">
        <v>6</v>
      </c>
      <c r="O32" s="3"/>
      <c r="P32" s="3"/>
      <c r="Q32" s="3"/>
    </row>
    <row r="33" spans="1:22" s="2" customFormat="1" ht="15" customHeight="1" x14ac:dyDescent="0.2">
      <c r="A33" s="9" t="s">
        <v>0</v>
      </c>
      <c r="B33" s="3"/>
      <c r="C33" s="17"/>
      <c r="D33" s="18" t="s">
        <v>6</v>
      </c>
      <c r="E33" s="19" t="s">
        <v>20</v>
      </c>
      <c r="F33" s="3"/>
      <c r="H33" s="3"/>
      <c r="I33" s="3"/>
      <c r="J33" s="3"/>
      <c r="K33" s="3"/>
      <c r="L33" s="8"/>
      <c r="M33" s="8"/>
      <c r="N33" s="3"/>
      <c r="O33" s="3"/>
      <c r="P33" s="3"/>
      <c r="Q33" s="21"/>
    </row>
    <row r="34" spans="1:22" s="2" customFormat="1" ht="15" customHeight="1" x14ac:dyDescent="0.2">
      <c r="A34" s="3"/>
      <c r="B34" s="3"/>
      <c r="C34" s="17"/>
      <c r="D34" s="18" t="s">
        <v>6</v>
      </c>
      <c r="E34" s="19" t="s">
        <v>21</v>
      </c>
      <c r="F34" s="3"/>
      <c r="H34" s="3"/>
      <c r="I34" s="3"/>
      <c r="J34" s="3"/>
      <c r="K34" s="3"/>
      <c r="L34" s="8"/>
      <c r="M34" s="8"/>
      <c r="N34" s="3"/>
      <c r="O34" s="3"/>
      <c r="P34" s="3"/>
      <c r="Q34" s="21"/>
    </row>
    <row r="35" spans="1:22" s="2" customFormat="1" x14ac:dyDescent="0.2">
      <c r="A35" s="3"/>
      <c r="B35" s="3"/>
      <c r="C35" s="17"/>
      <c r="D35" s="18" t="s">
        <v>6</v>
      </c>
      <c r="E35" s="19" t="s">
        <v>22</v>
      </c>
      <c r="F35" s="3"/>
      <c r="H35" s="3"/>
      <c r="I35" s="3"/>
      <c r="J35" s="3"/>
      <c r="K35" s="3"/>
      <c r="L35" s="8"/>
      <c r="M35" s="8"/>
      <c r="N35" s="3"/>
      <c r="O35" s="3"/>
      <c r="P35" s="3"/>
      <c r="Q35" s="3"/>
    </row>
    <row r="36" spans="1:22" s="2" customFormat="1" ht="15" customHeight="1" x14ac:dyDescent="0.25">
      <c r="A36" s="3"/>
      <c r="B36" s="3"/>
      <c r="C36" s="17"/>
      <c r="D36" s="18" t="s">
        <v>6</v>
      </c>
      <c r="E36" s="19" t="s">
        <v>23</v>
      </c>
      <c r="F36" s="23"/>
      <c r="G36" s="199"/>
      <c r="H36" s="24"/>
      <c r="I36" s="24"/>
      <c r="J36" s="190"/>
      <c r="K36" s="191"/>
      <c r="L36" s="191"/>
      <c r="M36" s="3"/>
      <c r="N36" s="3"/>
      <c r="O36" s="11"/>
      <c r="P36" s="11"/>
      <c r="Q36" s="21"/>
    </row>
    <row r="37" spans="1:22" s="2" customFormat="1" ht="9" customHeight="1" x14ac:dyDescent="0.2">
      <c r="A37" s="3"/>
      <c r="B37" s="3"/>
      <c r="C37" s="3"/>
      <c r="D37" s="3"/>
      <c r="E37" s="3"/>
      <c r="F37" s="3"/>
      <c r="G37" s="3"/>
      <c r="H37" s="3"/>
      <c r="I37" s="3"/>
      <c r="J37" s="3"/>
      <c r="K37" s="3"/>
      <c r="L37" s="3"/>
      <c r="M37" s="3"/>
      <c r="N37" s="3"/>
      <c r="O37" s="3"/>
      <c r="P37" s="3"/>
      <c r="Q37" s="21"/>
    </row>
    <row r="38" spans="1:22" s="3" customFormat="1" ht="15" customHeight="1" x14ac:dyDescent="0.2">
      <c r="B38" s="4"/>
      <c r="C38" s="2" t="s">
        <v>24</v>
      </c>
      <c r="H38" s="25"/>
      <c r="I38" s="18" t="s">
        <v>6</v>
      </c>
      <c r="O38" s="2"/>
      <c r="P38" s="2"/>
      <c r="Q38" s="2"/>
      <c r="R38" s="2"/>
      <c r="S38" s="2"/>
      <c r="T38" s="2"/>
      <c r="U38" s="2"/>
      <c r="V38" s="2"/>
    </row>
    <row r="39" spans="1:22" s="3" customFormat="1" ht="9" customHeight="1" x14ac:dyDescent="0.2">
      <c r="B39" s="4"/>
      <c r="C39" s="21"/>
      <c r="O39" s="2"/>
      <c r="P39" s="2"/>
      <c r="Q39" s="2"/>
      <c r="R39" s="2"/>
      <c r="S39" s="2"/>
      <c r="T39" s="2"/>
      <c r="U39" s="2"/>
      <c r="V39" s="2"/>
    </row>
    <row r="40" spans="1:22" s="2" customFormat="1" x14ac:dyDescent="0.2">
      <c r="A40" s="3"/>
      <c r="B40" s="8"/>
      <c r="C40" s="3" t="s">
        <v>342</v>
      </c>
      <c r="D40" s="3"/>
      <c r="E40" s="3"/>
      <c r="F40" s="531"/>
      <c r="G40" s="532"/>
      <c r="H40" s="532"/>
      <c r="I40" s="532"/>
      <c r="J40" s="533"/>
    </row>
    <row r="41" spans="1:22" s="2" customFormat="1" ht="15" customHeight="1" x14ac:dyDescent="0.25">
      <c r="A41" s="3"/>
      <c r="B41" s="3"/>
      <c r="C41" s="3"/>
      <c r="D41" s="11"/>
      <c r="E41" s="11"/>
      <c r="F41" s="3"/>
      <c r="G41" s="3"/>
      <c r="H41" s="3"/>
      <c r="I41" s="3"/>
      <c r="J41" s="3"/>
      <c r="K41" s="3"/>
      <c r="L41" s="3"/>
      <c r="M41" s="3"/>
      <c r="N41" s="11"/>
      <c r="O41" s="3"/>
      <c r="P41" s="8"/>
      <c r="Q41" s="3"/>
    </row>
    <row r="42" spans="1:22" s="27" customFormat="1" ht="15" customHeight="1" x14ac:dyDescent="0.25">
      <c r="A42" s="3"/>
      <c r="B42" s="4" t="s">
        <v>12</v>
      </c>
      <c r="C42" s="543" t="s">
        <v>355</v>
      </c>
      <c r="D42" s="544"/>
      <c r="E42" s="544"/>
      <c r="F42" s="544"/>
      <c r="G42" s="544"/>
      <c r="H42" s="544"/>
      <c r="I42" s="544"/>
      <c r="J42" s="544"/>
      <c r="K42" s="545"/>
      <c r="L42" s="26"/>
      <c r="M42" s="26"/>
      <c r="N42" s="26"/>
      <c r="O42" s="26"/>
      <c r="P42" s="26"/>
      <c r="Q42" s="26"/>
      <c r="R42" s="2"/>
    </row>
    <row r="43" spans="1:22" s="2" customFormat="1" ht="15" customHeight="1" x14ac:dyDescent="0.2">
      <c r="A43" s="26"/>
      <c r="B43" s="26"/>
      <c r="C43" s="200"/>
      <c r="D43" s="28" t="s">
        <v>6</v>
      </c>
      <c r="E43" s="3" t="s">
        <v>27</v>
      </c>
      <c r="F43" s="29"/>
      <c r="G43" s="183"/>
      <c r="H43" s="17"/>
      <c r="I43" s="28" t="s">
        <v>6</v>
      </c>
      <c r="J43" s="30" t="s">
        <v>28</v>
      </c>
      <c r="K43" s="29"/>
      <c r="L43" s="3"/>
      <c r="M43" s="3"/>
      <c r="N43" s="192"/>
      <c r="O43" s="3"/>
      <c r="P43" s="3"/>
      <c r="Q43" s="3"/>
    </row>
    <row r="44" spans="1:22" s="2" customFormat="1" ht="15" customHeight="1" x14ac:dyDescent="0.2">
      <c r="A44" s="3"/>
      <c r="B44" s="183"/>
      <c r="C44" s="17"/>
      <c r="D44" s="18" t="s">
        <v>6</v>
      </c>
      <c r="E44" s="3" t="s">
        <v>354</v>
      </c>
      <c r="F44" s="3"/>
      <c r="G44" s="183"/>
      <c r="H44" s="17"/>
      <c r="I44" s="18" t="s">
        <v>6</v>
      </c>
      <c r="J44" s="3" t="s">
        <v>29</v>
      </c>
      <c r="K44" s="3"/>
      <c r="L44" s="3"/>
      <c r="M44" s="3"/>
      <c r="N44" s="192"/>
      <c r="O44" s="3"/>
      <c r="P44" s="3"/>
      <c r="Q44" s="3"/>
    </row>
    <row r="45" spans="1:22" s="2" customFormat="1" ht="15" customHeight="1" x14ac:dyDescent="0.2">
      <c r="A45" s="3"/>
      <c r="B45" s="183"/>
      <c r="C45" s="17"/>
      <c r="D45" s="18" t="s">
        <v>6</v>
      </c>
      <c r="E45" s="3" t="s">
        <v>34</v>
      </c>
      <c r="F45" s="3"/>
      <c r="G45" s="183"/>
      <c r="H45" s="17"/>
      <c r="I45" s="18" t="s">
        <v>6</v>
      </c>
      <c r="J45" s="30" t="s">
        <v>352</v>
      </c>
      <c r="K45" s="3"/>
      <c r="L45" s="3"/>
      <c r="M45" s="3"/>
      <c r="N45" s="192"/>
      <c r="O45" s="3"/>
      <c r="P45" s="3"/>
      <c r="Q45" s="3"/>
    </row>
    <row r="46" spans="1:22" s="2" customFormat="1" ht="15" customHeight="1" x14ac:dyDescent="0.2">
      <c r="A46" s="3"/>
      <c r="B46" s="183"/>
      <c r="C46" s="17"/>
      <c r="D46" s="18" t="s">
        <v>6</v>
      </c>
      <c r="E46" s="3" t="s">
        <v>353</v>
      </c>
      <c r="F46" s="3"/>
      <c r="G46" s="183"/>
      <c r="H46" s="17"/>
      <c r="I46" s="18" t="s">
        <v>6</v>
      </c>
      <c r="J46" s="3" t="s">
        <v>32</v>
      </c>
      <c r="K46" s="3"/>
      <c r="L46" s="3"/>
      <c r="M46" s="3"/>
      <c r="N46" s="192"/>
      <c r="O46" s="3"/>
      <c r="P46" s="3"/>
      <c r="Q46" s="3"/>
    </row>
    <row r="47" spans="1:22" s="2" customFormat="1" ht="15" customHeight="1" x14ac:dyDescent="0.2">
      <c r="A47" s="3"/>
      <c r="B47" s="183"/>
      <c r="C47" s="17"/>
      <c r="D47" s="18" t="s">
        <v>6</v>
      </c>
      <c r="E47" s="30" t="s">
        <v>31</v>
      </c>
      <c r="F47" s="3"/>
      <c r="G47" s="183"/>
      <c r="H47" s="17"/>
      <c r="I47" s="18" t="s">
        <v>6</v>
      </c>
      <c r="J47" s="3" t="s">
        <v>33</v>
      </c>
      <c r="K47" s="3"/>
      <c r="L47" s="3"/>
      <c r="M47" s="3"/>
      <c r="N47" s="192"/>
      <c r="O47" s="3"/>
      <c r="P47" s="3"/>
      <c r="Q47" s="3"/>
    </row>
    <row r="48" spans="1:22" s="2" customFormat="1" ht="15" customHeight="1" x14ac:dyDescent="0.2">
      <c r="A48" s="3"/>
      <c r="B48" s="183"/>
      <c r="C48" s="17"/>
      <c r="D48" s="18" t="s">
        <v>6</v>
      </c>
      <c r="E48" s="3" t="s">
        <v>26</v>
      </c>
      <c r="F48" s="3"/>
      <c r="G48" s="183"/>
      <c r="H48" s="17"/>
      <c r="I48" s="18" t="s">
        <v>6</v>
      </c>
      <c r="J48" s="2" t="s">
        <v>35</v>
      </c>
      <c r="K48" s="3"/>
      <c r="L48" s="3"/>
      <c r="M48" s="3"/>
      <c r="N48" s="3"/>
      <c r="O48" s="3"/>
      <c r="P48" s="3"/>
      <c r="Q48" s="3"/>
    </row>
    <row r="49" spans="1:24" s="2" customFormat="1" ht="15" customHeight="1" x14ac:dyDescent="0.2">
      <c r="A49" s="3"/>
      <c r="B49" s="183"/>
      <c r="C49" s="17"/>
      <c r="D49" s="18" t="s">
        <v>6</v>
      </c>
      <c r="E49" s="3" t="s">
        <v>30</v>
      </c>
      <c r="F49" s="3"/>
      <c r="G49" s="31"/>
      <c r="H49" s="17"/>
      <c r="I49" s="18" t="s">
        <v>6</v>
      </c>
      <c r="J49" s="2" t="s">
        <v>38</v>
      </c>
      <c r="K49" s="3"/>
      <c r="L49" s="3"/>
      <c r="M49" s="3"/>
      <c r="N49" s="3"/>
      <c r="O49" s="32"/>
      <c r="P49" s="32"/>
      <c r="Q49" s="32"/>
    </row>
    <row r="50" spans="1:24" s="2" customFormat="1" ht="15" customHeight="1" x14ac:dyDescent="0.2">
      <c r="A50" s="3"/>
      <c r="B50" s="3"/>
      <c r="C50" s="192"/>
      <c r="D50" s="3"/>
      <c r="F50" s="3"/>
      <c r="G50" s="3"/>
      <c r="H50" s="192"/>
      <c r="I50" s="3"/>
      <c r="J50" s="7"/>
      <c r="K50" s="192"/>
      <c r="L50" s="192"/>
      <c r="M50" s="193"/>
      <c r="N50" s="3"/>
      <c r="O50" s="3"/>
      <c r="P50" s="3"/>
      <c r="Q50" s="3"/>
    </row>
    <row r="51" spans="1:24" s="2" customFormat="1" ht="15" customHeight="1" x14ac:dyDescent="0.25">
      <c r="A51" s="3"/>
      <c r="B51" s="4" t="s">
        <v>13</v>
      </c>
      <c r="C51" s="543" t="s">
        <v>103</v>
      </c>
      <c r="D51" s="544"/>
      <c r="E51" s="544"/>
      <c r="F51" s="544"/>
      <c r="G51" s="544"/>
      <c r="H51" s="544"/>
      <c r="I51" s="544"/>
      <c r="J51" s="544"/>
      <c r="K51" s="545"/>
      <c r="L51" s="192"/>
      <c r="M51" s="193"/>
      <c r="N51" s="3"/>
      <c r="O51" s="3"/>
      <c r="P51" s="3"/>
      <c r="Q51" s="3"/>
    </row>
    <row r="52" spans="1:24" s="2" customFormat="1" ht="15" customHeight="1" x14ac:dyDescent="0.2">
      <c r="A52" s="3"/>
      <c r="B52" s="4"/>
      <c r="C52" s="22"/>
      <c r="D52" s="18" t="s">
        <v>6</v>
      </c>
      <c r="E52" s="40" t="s">
        <v>109</v>
      </c>
      <c r="F52" s="3"/>
      <c r="G52" s="3"/>
      <c r="H52" s="192"/>
      <c r="I52" s="3"/>
      <c r="J52" s="7"/>
      <c r="K52" s="192"/>
      <c r="L52" s="192"/>
      <c r="M52" s="193"/>
      <c r="N52" s="3"/>
      <c r="O52" s="3"/>
      <c r="P52" s="3"/>
      <c r="Q52" s="3"/>
    </row>
    <row r="53" spans="1:24" s="2" customFormat="1" ht="15" customHeight="1" x14ac:dyDescent="0.2">
      <c r="A53" s="3"/>
      <c r="B53" s="4"/>
      <c r="C53" s="22"/>
      <c r="D53" s="18" t="s">
        <v>6</v>
      </c>
      <c r="E53" s="40" t="s">
        <v>110</v>
      </c>
      <c r="F53" s="3"/>
      <c r="G53" s="3"/>
      <c r="H53" s="192"/>
      <c r="I53" s="3"/>
      <c r="J53" s="7"/>
      <c r="K53" s="192"/>
      <c r="L53" s="192"/>
      <c r="M53" s="193"/>
      <c r="N53" s="3"/>
      <c r="O53" s="3"/>
      <c r="P53" s="3"/>
      <c r="Q53" s="3"/>
    </row>
    <row r="54" spans="1:24" s="2" customFormat="1" ht="15" customHeight="1" x14ac:dyDescent="0.2">
      <c r="A54" s="3"/>
      <c r="B54" s="4"/>
      <c r="D54" s="3"/>
      <c r="E54" s="7"/>
      <c r="F54" s="3"/>
      <c r="G54" s="3"/>
      <c r="H54" s="192"/>
      <c r="I54" s="3"/>
      <c r="J54" s="7"/>
      <c r="K54" s="192"/>
      <c r="L54" s="192"/>
      <c r="M54" s="193"/>
      <c r="N54" s="3"/>
      <c r="O54" s="3"/>
      <c r="P54" s="3"/>
      <c r="Q54" s="3"/>
    </row>
    <row r="55" spans="1:24" s="2" customFormat="1" ht="15" customHeight="1" x14ac:dyDescent="0.2">
      <c r="A55" s="3"/>
      <c r="B55" s="4"/>
      <c r="D55" s="546" t="s">
        <v>396</v>
      </c>
      <c r="E55" s="547"/>
      <c r="F55" s="548"/>
      <c r="G55" s="3"/>
      <c r="H55" s="546" t="s">
        <v>458</v>
      </c>
      <c r="I55" s="547"/>
      <c r="J55" s="548"/>
      <c r="K55" s="3"/>
      <c r="L55" s="192"/>
      <c r="M55" s="193"/>
      <c r="N55" s="3"/>
      <c r="O55" s="3"/>
      <c r="P55" s="3"/>
      <c r="Q55" s="3"/>
    </row>
    <row r="56" spans="1:24" s="2" customFormat="1" ht="15" customHeight="1" x14ac:dyDescent="0.2">
      <c r="A56" s="3"/>
      <c r="B56" s="4"/>
      <c r="D56" s="33"/>
      <c r="E56" s="454" t="e">
        <f>D56/G26</f>
        <v>#DIV/0!</v>
      </c>
      <c r="G56" s="3"/>
      <c r="H56" s="33"/>
      <c r="I56" s="454" t="e">
        <f>H56/G26</f>
        <v>#DIV/0!</v>
      </c>
      <c r="K56" s="183"/>
      <c r="L56" s="192"/>
      <c r="M56" s="193"/>
      <c r="N56" s="3"/>
      <c r="O56" s="3"/>
      <c r="P56" s="3"/>
      <c r="Q56" s="3"/>
    </row>
    <row r="57" spans="1:24" s="2" customFormat="1" ht="15" customHeight="1" x14ac:dyDescent="0.2">
      <c r="A57" s="3"/>
      <c r="B57" s="4"/>
      <c r="E57" s="33"/>
      <c r="F57" s="183" t="s">
        <v>104</v>
      </c>
      <c r="G57" s="3"/>
      <c r="H57" s="31"/>
      <c r="I57" s="33"/>
      <c r="J57" s="183" t="s">
        <v>104</v>
      </c>
      <c r="K57" s="183"/>
      <c r="L57" s="192"/>
      <c r="M57" s="193"/>
      <c r="N57" s="3"/>
      <c r="O57" s="3"/>
      <c r="P57" s="3"/>
      <c r="Q57" s="3"/>
    </row>
    <row r="58" spans="1:24" s="2" customFormat="1" ht="15" customHeight="1" x14ac:dyDescent="0.2">
      <c r="A58" s="3"/>
      <c r="B58" s="4"/>
      <c r="E58" s="22"/>
      <c r="F58" s="183" t="s">
        <v>105</v>
      </c>
      <c r="G58" s="3"/>
      <c r="H58" s="31"/>
      <c r="I58" s="22"/>
      <c r="J58" s="183" t="s">
        <v>105</v>
      </c>
      <c r="K58" s="183"/>
      <c r="L58" s="192"/>
      <c r="M58" s="193"/>
      <c r="N58" s="3"/>
      <c r="O58" s="3"/>
      <c r="P58" s="3"/>
      <c r="Q58" s="3"/>
    </row>
    <row r="59" spans="1:24" s="2" customFormat="1" ht="15" customHeight="1" x14ac:dyDescent="0.2">
      <c r="A59" s="3"/>
      <c r="B59" s="4"/>
      <c r="E59" s="22"/>
      <c r="F59" s="183" t="s">
        <v>106</v>
      </c>
      <c r="G59" s="3"/>
      <c r="H59" s="31"/>
      <c r="I59" s="22"/>
      <c r="J59" s="183" t="s">
        <v>106</v>
      </c>
      <c r="K59" s="183"/>
      <c r="L59" s="192"/>
      <c r="M59" s="193"/>
      <c r="N59" s="3"/>
      <c r="O59" s="3"/>
      <c r="P59" s="3"/>
      <c r="Q59" s="3"/>
    </row>
    <row r="60" spans="1:24" s="2" customFormat="1" ht="15" customHeight="1" x14ac:dyDescent="0.2">
      <c r="A60" s="3"/>
      <c r="B60" s="4"/>
      <c r="E60" s="22"/>
      <c r="F60" s="183" t="s">
        <v>107</v>
      </c>
      <c r="G60" s="3"/>
      <c r="H60" s="31"/>
      <c r="I60" s="22"/>
      <c r="J60" s="183" t="s">
        <v>107</v>
      </c>
      <c r="K60" s="183"/>
      <c r="L60" s="192"/>
      <c r="M60" s="193"/>
      <c r="N60" s="3"/>
      <c r="O60" s="3"/>
      <c r="P60" s="3"/>
      <c r="Q60" s="3"/>
    </row>
    <row r="61" spans="1:24" s="2" customFormat="1" ht="15" customHeight="1" x14ac:dyDescent="0.2">
      <c r="A61" s="3"/>
      <c r="B61" s="4"/>
      <c r="E61" s="22"/>
      <c r="F61" s="183" t="s">
        <v>108</v>
      </c>
      <c r="G61" s="3"/>
      <c r="H61" s="192"/>
      <c r="I61" s="22"/>
      <c r="J61" s="183" t="s">
        <v>108</v>
      </c>
      <c r="K61" s="192"/>
      <c r="L61" s="192"/>
      <c r="M61" s="193"/>
      <c r="N61" s="3"/>
      <c r="O61" s="3"/>
      <c r="P61" s="3"/>
      <c r="Q61" s="3"/>
    </row>
    <row r="62" spans="1:24" s="34" customFormat="1" ht="24.95" customHeight="1" x14ac:dyDescent="0.25">
      <c r="A62" s="34" t="s">
        <v>336</v>
      </c>
    </row>
    <row r="63" spans="1:24" s="170" customFormat="1" ht="24.95" customHeight="1" x14ac:dyDescent="0.2">
      <c r="A63" s="161" t="s">
        <v>464</v>
      </c>
      <c r="B63" s="169"/>
      <c r="C63" s="169"/>
      <c r="D63" s="169"/>
      <c r="E63" s="169"/>
      <c r="F63" s="169"/>
      <c r="R63" s="171"/>
      <c r="S63" s="171"/>
      <c r="T63" s="171"/>
      <c r="U63" s="171"/>
      <c r="V63" s="171"/>
      <c r="W63" s="171"/>
      <c r="X63" s="171"/>
    </row>
    <row r="64" spans="1:24" s="2" customFormat="1" ht="15" customHeight="1" x14ac:dyDescent="0.2">
      <c r="A64" s="35"/>
      <c r="B64" s="3" t="s">
        <v>1</v>
      </c>
      <c r="C64" s="15" t="s">
        <v>397</v>
      </c>
      <c r="E64" s="22"/>
      <c r="F64" s="36" t="s">
        <v>6</v>
      </c>
      <c r="G64" s="3"/>
      <c r="J64" s="3" t="s">
        <v>9</v>
      </c>
      <c r="K64" s="3"/>
      <c r="L64" s="3"/>
      <c r="M64" s="3"/>
      <c r="N64" s="3"/>
      <c r="O64" s="194"/>
      <c r="P64" s="3"/>
      <c r="Q64" s="3"/>
      <c r="R64" s="21"/>
      <c r="S64" s="9" t="s">
        <v>344</v>
      </c>
      <c r="T64" s="21"/>
      <c r="U64" s="21"/>
      <c r="V64" s="21"/>
      <c r="W64" s="21"/>
      <c r="X64" s="21"/>
    </row>
    <row r="65" spans="2:31" s="2" customFormat="1" ht="15" customHeight="1" x14ac:dyDescent="0.2">
      <c r="D65" s="37" t="s">
        <v>37</v>
      </c>
      <c r="E65" s="37"/>
      <c r="F65" s="534"/>
      <c r="G65" s="535"/>
      <c r="H65" s="535"/>
      <c r="I65" s="536"/>
      <c r="L65" s="195"/>
      <c r="M65" s="195"/>
      <c r="N65" s="195"/>
      <c r="O65" s="195"/>
      <c r="P65" s="184" t="s">
        <v>42</v>
      </c>
      <c r="Q65" s="195"/>
      <c r="R65" s="21"/>
      <c r="S65" s="9" t="s">
        <v>345</v>
      </c>
      <c r="T65" s="21"/>
      <c r="U65" s="21"/>
      <c r="V65" s="21"/>
      <c r="W65" s="21"/>
      <c r="X65" s="21"/>
    </row>
    <row r="66" spans="2:31" s="2" customFormat="1" ht="15" customHeight="1" x14ac:dyDescent="0.2">
      <c r="B66" s="3"/>
      <c r="C66" s="3"/>
      <c r="D66" s="37"/>
      <c r="E66" s="37"/>
      <c r="F66" s="537"/>
      <c r="G66" s="538"/>
      <c r="H66" s="538"/>
      <c r="I66" s="539"/>
      <c r="L66" s="195"/>
      <c r="M66" s="195"/>
      <c r="N66" s="195"/>
      <c r="O66" s="195"/>
      <c r="P66" s="184" t="s">
        <v>43</v>
      </c>
      <c r="Q66" s="195"/>
      <c r="R66" s="21"/>
      <c r="S66" s="9" t="s">
        <v>346</v>
      </c>
      <c r="T66" s="21"/>
      <c r="U66" s="21"/>
      <c r="V66" s="21"/>
      <c r="W66" s="21"/>
      <c r="X66" s="21"/>
    </row>
    <row r="67" spans="2:31" s="2" customFormat="1" ht="15" customHeight="1" x14ac:dyDescent="0.2">
      <c r="B67" s="3"/>
      <c r="C67" s="3"/>
      <c r="D67" s="37"/>
      <c r="E67" s="37"/>
      <c r="F67" s="540"/>
      <c r="G67" s="541"/>
      <c r="H67" s="541"/>
      <c r="I67" s="542"/>
      <c r="L67" s="195"/>
      <c r="M67" s="195"/>
      <c r="N67" s="195"/>
      <c r="O67" s="195"/>
      <c r="P67" s="184" t="s">
        <v>44</v>
      </c>
      <c r="Q67" s="195"/>
      <c r="R67" s="21"/>
      <c r="S67" s="9" t="s">
        <v>283</v>
      </c>
      <c r="T67" s="21"/>
      <c r="U67" s="21"/>
      <c r="V67" s="21"/>
      <c r="W67" s="21"/>
      <c r="X67" s="21"/>
    </row>
    <row r="68" spans="2:31" s="2" customFormat="1" ht="15" customHeight="1" x14ac:dyDescent="0.2">
      <c r="B68" s="3"/>
      <c r="C68" s="3"/>
      <c r="D68" s="3"/>
      <c r="E68" s="37"/>
      <c r="F68" s="37"/>
      <c r="G68" s="37"/>
      <c r="H68" s="196"/>
      <c r="I68" s="38"/>
      <c r="J68" s="38"/>
      <c r="K68" s="38"/>
      <c r="L68" s="38"/>
      <c r="M68" s="38"/>
      <c r="N68" s="38"/>
      <c r="O68" s="38"/>
      <c r="P68" s="184" t="s">
        <v>45</v>
      </c>
      <c r="Q68" s="38"/>
      <c r="R68" s="21"/>
      <c r="S68" s="21"/>
      <c r="T68" s="21"/>
      <c r="U68" s="21"/>
      <c r="V68" s="21"/>
      <c r="W68" s="21"/>
      <c r="X68" s="21"/>
    </row>
    <row r="69" spans="2:31" s="2" customFormat="1" ht="15" customHeight="1" x14ac:dyDescent="0.25">
      <c r="B69" s="4" t="s">
        <v>11</v>
      </c>
      <c r="C69" s="3" t="s">
        <v>398</v>
      </c>
      <c r="D69" s="39"/>
      <c r="E69" s="39"/>
      <c r="F69" s="37"/>
      <c r="G69" s="37"/>
      <c r="H69" s="22"/>
      <c r="I69" s="36" t="s">
        <v>6</v>
      </c>
      <c r="J69" s="7"/>
      <c r="M69" s="7"/>
      <c r="N69" s="7"/>
      <c r="O69" s="7"/>
      <c r="P69" s="184" t="s">
        <v>46</v>
      </c>
      <c r="Q69" s="7"/>
      <c r="R69" s="21"/>
      <c r="S69" s="21"/>
      <c r="T69" s="21"/>
      <c r="U69" s="21"/>
      <c r="V69" s="21"/>
      <c r="W69" s="21"/>
      <c r="X69" s="21"/>
    </row>
    <row r="70" spans="2:31" s="2" customFormat="1" ht="15" customHeight="1" x14ac:dyDescent="0.25">
      <c r="B70" s="3"/>
      <c r="C70" s="39"/>
      <c r="D70" s="37" t="s">
        <v>25</v>
      </c>
      <c r="E70" s="37"/>
      <c r="F70" s="534"/>
      <c r="G70" s="535"/>
      <c r="H70" s="535"/>
      <c r="I70" s="536"/>
      <c r="J70" s="7"/>
      <c r="K70" s="7"/>
      <c r="L70" s="7"/>
      <c r="M70" s="7"/>
      <c r="N70" s="7"/>
      <c r="O70" s="7"/>
      <c r="P70" s="184" t="s">
        <v>47</v>
      </c>
      <c r="Q70" s="7"/>
      <c r="R70" s="21"/>
      <c r="S70" s="21"/>
      <c r="T70" s="21"/>
      <c r="U70" s="21"/>
      <c r="V70" s="21"/>
      <c r="W70" s="21"/>
      <c r="X70" s="21"/>
    </row>
    <row r="71" spans="2:31" s="2" customFormat="1" ht="15" customHeight="1" x14ac:dyDescent="0.2">
      <c r="B71" s="3"/>
      <c r="C71" s="40"/>
      <c r="D71" s="37"/>
      <c r="E71" s="37"/>
      <c r="F71" s="537"/>
      <c r="G71" s="538"/>
      <c r="H71" s="538"/>
      <c r="I71" s="539"/>
      <c r="J71" s="7"/>
      <c r="K71" s="7"/>
      <c r="L71" s="7"/>
      <c r="M71" s="7"/>
      <c r="N71" s="7"/>
      <c r="O71" s="7"/>
      <c r="P71" s="184" t="s">
        <v>48</v>
      </c>
      <c r="Q71" s="7"/>
      <c r="R71" s="21"/>
      <c r="S71" s="21"/>
      <c r="T71" s="21"/>
      <c r="U71" s="21"/>
      <c r="V71" s="21"/>
      <c r="W71" s="21"/>
      <c r="X71" s="21"/>
      <c r="AE71" s="3"/>
    </row>
    <row r="72" spans="2:31" s="2" customFormat="1" ht="15" customHeight="1" x14ac:dyDescent="0.2">
      <c r="B72" s="3"/>
      <c r="C72" s="40"/>
      <c r="D72" s="37"/>
      <c r="E72" s="37"/>
      <c r="F72" s="540"/>
      <c r="G72" s="541"/>
      <c r="H72" s="541"/>
      <c r="I72" s="542"/>
      <c r="J72" s="40"/>
      <c r="K72" s="40"/>
      <c r="L72" s="40"/>
      <c r="M72" s="40"/>
      <c r="N72" s="40"/>
      <c r="O72" s="40"/>
      <c r="P72" s="184" t="s">
        <v>49</v>
      </c>
      <c r="Q72" s="3"/>
      <c r="R72" s="21"/>
      <c r="S72" s="21"/>
      <c r="T72" s="21"/>
      <c r="U72" s="21"/>
      <c r="V72" s="21"/>
      <c r="W72" s="21"/>
      <c r="X72" s="21"/>
    </row>
    <row r="73" spans="2:31" s="2" customFormat="1" ht="15" customHeight="1" x14ac:dyDescent="0.2">
      <c r="B73" s="3"/>
      <c r="C73" s="40"/>
      <c r="D73" s="37"/>
      <c r="E73" s="37"/>
      <c r="F73" s="192"/>
      <c r="G73" s="192"/>
      <c r="H73" s="197"/>
      <c r="I73" s="197"/>
      <c r="J73" s="40"/>
      <c r="K73" s="40"/>
      <c r="L73" s="40"/>
      <c r="M73" s="40"/>
      <c r="N73" s="40"/>
      <c r="O73" s="40"/>
      <c r="P73" s="184" t="s">
        <v>50</v>
      </c>
      <c r="Q73" s="3"/>
      <c r="R73" s="21"/>
      <c r="S73" s="21"/>
      <c r="T73" s="21"/>
      <c r="U73" s="21"/>
      <c r="V73" s="21"/>
      <c r="W73" s="21"/>
      <c r="X73" s="21"/>
    </row>
    <row r="74" spans="2:31" s="2" customFormat="1" ht="15" customHeight="1" x14ac:dyDescent="0.2">
      <c r="B74" s="4" t="s">
        <v>12</v>
      </c>
      <c r="C74" s="15" t="s">
        <v>39</v>
      </c>
      <c r="D74" s="3"/>
      <c r="E74" s="3"/>
      <c r="H74" s="22"/>
      <c r="I74" s="36" t="s">
        <v>6</v>
      </c>
      <c r="L74" s="7"/>
      <c r="M74" s="7"/>
      <c r="N74" s="7"/>
      <c r="O74" s="7"/>
      <c r="P74" s="184" t="s">
        <v>51</v>
      </c>
      <c r="Q74" s="7"/>
      <c r="R74" s="21"/>
    </row>
    <row r="75" spans="2:31" s="2" customFormat="1" ht="15" customHeight="1" x14ac:dyDescent="0.2">
      <c r="B75" s="3"/>
      <c r="C75" s="3"/>
      <c r="D75" s="37" t="s">
        <v>25</v>
      </c>
      <c r="E75" s="37"/>
      <c r="F75" s="534"/>
      <c r="G75" s="535"/>
      <c r="H75" s="535"/>
      <c r="I75" s="536"/>
      <c r="L75" s="7"/>
      <c r="M75" s="7"/>
      <c r="N75" s="7"/>
      <c r="O75" s="7"/>
      <c r="P75" s="184" t="s">
        <v>52</v>
      </c>
      <c r="Q75" s="7"/>
      <c r="R75" s="21"/>
    </row>
    <row r="76" spans="2:31" s="2" customFormat="1" ht="15" customHeight="1" x14ac:dyDescent="0.2">
      <c r="B76" s="3"/>
      <c r="C76" s="3"/>
      <c r="D76" s="3"/>
      <c r="E76" s="3"/>
      <c r="F76" s="537"/>
      <c r="G76" s="538"/>
      <c r="H76" s="538"/>
      <c r="I76" s="539"/>
      <c r="L76" s="7"/>
      <c r="M76" s="7"/>
      <c r="N76" s="7"/>
      <c r="O76" s="7"/>
      <c r="P76" s="184" t="s">
        <v>53</v>
      </c>
      <c r="Q76" s="7"/>
    </row>
    <row r="77" spans="2:31" s="2" customFormat="1" ht="15" customHeight="1" x14ac:dyDescent="0.2">
      <c r="B77" s="3"/>
      <c r="C77" s="3"/>
      <c r="D77" s="3"/>
      <c r="E77" s="3"/>
      <c r="F77" s="540"/>
      <c r="G77" s="541"/>
      <c r="H77" s="541"/>
      <c r="I77" s="542"/>
      <c r="J77" s="3"/>
      <c r="K77" s="3"/>
      <c r="L77" s="3"/>
      <c r="M77" s="3"/>
      <c r="N77" s="3"/>
      <c r="O77" s="3"/>
      <c r="P77" s="184" t="s">
        <v>54</v>
      </c>
      <c r="Q77" s="3"/>
    </row>
    <row r="78" spans="2:31" s="2" customFormat="1" ht="15" customHeight="1" x14ac:dyDescent="0.2">
      <c r="B78" s="3"/>
      <c r="C78" s="3"/>
      <c r="D78" s="15"/>
      <c r="E78" s="3"/>
      <c r="F78" s="41"/>
      <c r="G78" s="198"/>
      <c r="H78" s="42"/>
      <c r="L78" s="43"/>
      <c r="M78" s="43"/>
      <c r="P78" s="184" t="s">
        <v>55</v>
      </c>
    </row>
    <row r="79" spans="2:31" s="2" customFormat="1" x14ac:dyDescent="0.2">
      <c r="B79" s="4" t="s">
        <v>13</v>
      </c>
      <c r="C79" s="2" t="s">
        <v>442</v>
      </c>
      <c r="D79" s="183"/>
      <c r="E79" s="183"/>
      <c r="F79" s="183"/>
      <c r="G79" s="183"/>
      <c r="H79" s="183"/>
      <c r="I79" s="44"/>
      <c r="J79" s="36" t="s">
        <v>6</v>
      </c>
      <c r="K79" s="183"/>
      <c r="L79" s="183"/>
      <c r="P79" s="184" t="s">
        <v>56</v>
      </c>
    </row>
    <row r="80" spans="2:31" s="2" customFormat="1" ht="15" customHeight="1" x14ac:dyDescent="0.2">
      <c r="C80" s="183"/>
      <c r="D80" s="549" t="s">
        <v>443</v>
      </c>
      <c r="E80" s="549"/>
      <c r="F80" s="534"/>
      <c r="G80" s="550"/>
      <c r="H80" s="550"/>
      <c r="I80" s="550"/>
      <c r="J80" s="536"/>
      <c r="K80" s="183"/>
      <c r="L80" s="183"/>
      <c r="P80" s="184" t="s">
        <v>57</v>
      </c>
    </row>
    <row r="81" spans="2:16" s="2" customFormat="1" x14ac:dyDescent="0.2">
      <c r="C81" s="183"/>
      <c r="D81" s="549"/>
      <c r="E81" s="549"/>
      <c r="F81" s="537"/>
      <c r="G81" s="538"/>
      <c r="H81" s="538"/>
      <c r="I81" s="538"/>
      <c r="J81" s="539"/>
      <c r="P81" s="184" t="s">
        <v>58</v>
      </c>
    </row>
    <row r="82" spans="2:16" s="2" customFormat="1" x14ac:dyDescent="0.2">
      <c r="D82" s="549"/>
      <c r="E82" s="549"/>
      <c r="F82" s="540"/>
      <c r="G82" s="541"/>
      <c r="H82" s="541"/>
      <c r="I82" s="541"/>
      <c r="J82" s="542"/>
      <c r="P82" s="184" t="s">
        <v>59</v>
      </c>
    </row>
    <row r="83" spans="2:16" s="2" customFormat="1" x14ac:dyDescent="0.2">
      <c r="P83" s="184" t="s">
        <v>60</v>
      </c>
    </row>
    <row r="84" spans="2:16" s="2" customFormat="1" x14ac:dyDescent="0.2">
      <c r="B84" s="4" t="s">
        <v>14</v>
      </c>
      <c r="C84" s="2" t="s">
        <v>444</v>
      </c>
      <c r="G84" s="22"/>
      <c r="H84" s="18" t="s">
        <v>6</v>
      </c>
      <c r="P84" s="184" t="s">
        <v>61</v>
      </c>
    </row>
    <row r="85" spans="2:16" s="2" customFormat="1" x14ac:dyDescent="0.2">
      <c r="D85" s="2" t="s">
        <v>445</v>
      </c>
      <c r="I85" s="22"/>
      <c r="J85" s="18" t="s">
        <v>6</v>
      </c>
      <c r="P85" s="184" t="s">
        <v>62</v>
      </c>
    </row>
    <row r="86" spans="2:16" s="2" customFormat="1" ht="15" customHeight="1" x14ac:dyDescent="0.2">
      <c r="D86" s="549" t="s">
        <v>511</v>
      </c>
      <c r="E86" s="549"/>
      <c r="F86" s="534"/>
      <c r="G86" s="550"/>
      <c r="H86" s="550"/>
      <c r="I86" s="550"/>
      <c r="J86" s="536"/>
      <c r="P86" s="184"/>
    </row>
    <row r="87" spans="2:16" s="2" customFormat="1" ht="15" customHeight="1" x14ac:dyDescent="0.2">
      <c r="D87" s="549"/>
      <c r="E87" s="549"/>
      <c r="F87" s="537"/>
      <c r="G87" s="538"/>
      <c r="H87" s="538"/>
      <c r="I87" s="538"/>
      <c r="J87" s="539"/>
      <c r="P87" s="184"/>
    </row>
    <row r="88" spans="2:16" s="2" customFormat="1" ht="15" customHeight="1" x14ac:dyDescent="0.2">
      <c r="D88" s="549"/>
      <c r="E88" s="549"/>
      <c r="F88" s="537"/>
      <c r="G88" s="538"/>
      <c r="H88" s="538"/>
      <c r="I88" s="538"/>
      <c r="J88" s="539"/>
      <c r="P88" s="184"/>
    </row>
    <row r="89" spans="2:16" s="2" customFormat="1" ht="15" customHeight="1" x14ac:dyDescent="0.2">
      <c r="D89" s="549"/>
      <c r="E89" s="549"/>
      <c r="F89" s="540"/>
      <c r="G89" s="541"/>
      <c r="H89" s="541"/>
      <c r="I89" s="541"/>
      <c r="J89" s="542"/>
      <c r="P89" s="184"/>
    </row>
    <row r="90" spans="2:16" s="2" customFormat="1" ht="15" customHeight="1" x14ac:dyDescent="0.2">
      <c r="P90" s="184" t="s">
        <v>63</v>
      </c>
    </row>
    <row r="91" spans="2:16" s="2" customFormat="1" x14ac:dyDescent="0.2">
      <c r="B91" s="4" t="s">
        <v>131</v>
      </c>
      <c r="C91" s="2" t="s">
        <v>446</v>
      </c>
      <c r="G91" s="22"/>
      <c r="H91" s="18" t="s">
        <v>6</v>
      </c>
      <c r="P91" s="184" t="s">
        <v>64</v>
      </c>
    </row>
    <row r="92" spans="2:16" s="2" customFormat="1" ht="15" customHeight="1" x14ac:dyDescent="0.2">
      <c r="B92" s="4"/>
      <c r="D92" s="579" t="s">
        <v>513</v>
      </c>
      <c r="E92" s="579"/>
      <c r="F92" s="534"/>
      <c r="G92" s="550"/>
      <c r="H92" s="550"/>
      <c r="I92" s="550"/>
      <c r="J92" s="536"/>
      <c r="P92" s="184"/>
    </row>
    <row r="93" spans="2:16" s="2" customFormat="1" x14ac:dyDescent="0.2">
      <c r="B93" s="4"/>
      <c r="D93" s="579"/>
      <c r="E93" s="579"/>
      <c r="F93" s="537"/>
      <c r="G93" s="538"/>
      <c r="H93" s="538"/>
      <c r="I93" s="538"/>
      <c r="J93" s="539"/>
      <c r="P93" s="184"/>
    </row>
    <row r="94" spans="2:16" s="2" customFormat="1" x14ac:dyDescent="0.2">
      <c r="B94" s="4"/>
      <c r="D94" s="579"/>
      <c r="E94" s="579"/>
      <c r="F94" s="537"/>
      <c r="G94" s="538"/>
      <c r="H94" s="538"/>
      <c r="I94" s="538"/>
      <c r="J94" s="539"/>
      <c r="P94" s="184"/>
    </row>
    <row r="95" spans="2:16" s="2" customFormat="1" x14ac:dyDescent="0.2">
      <c r="B95" s="4"/>
      <c r="D95" s="579"/>
      <c r="E95" s="579"/>
      <c r="F95" s="540"/>
      <c r="G95" s="541"/>
      <c r="H95" s="541"/>
      <c r="I95" s="541"/>
      <c r="J95" s="542"/>
      <c r="P95" s="184"/>
    </row>
    <row r="96" spans="2:16" s="2" customFormat="1" x14ac:dyDescent="0.2">
      <c r="P96" s="184" t="s">
        <v>65</v>
      </c>
    </row>
    <row r="97" spans="1:16" s="2" customFormat="1" x14ac:dyDescent="0.2">
      <c r="B97" s="4" t="s">
        <v>132</v>
      </c>
      <c r="C97" s="2" t="s">
        <v>448</v>
      </c>
      <c r="P97" s="184" t="s">
        <v>66</v>
      </c>
    </row>
    <row r="98" spans="1:16" s="2" customFormat="1" x14ac:dyDescent="0.2">
      <c r="D98" s="2" t="s">
        <v>447</v>
      </c>
      <c r="H98" s="22"/>
      <c r="I98" s="18" t="s">
        <v>6</v>
      </c>
      <c r="P98" s="184" t="s">
        <v>67</v>
      </c>
    </row>
    <row r="99" spans="1:16" s="2" customFormat="1" x14ac:dyDescent="0.2">
      <c r="D99" s="579" t="s">
        <v>512</v>
      </c>
      <c r="E99" s="579"/>
      <c r="F99" s="534"/>
      <c r="G99" s="550"/>
      <c r="H99" s="550"/>
      <c r="I99" s="550"/>
      <c r="J99" s="536"/>
      <c r="K99" s="45"/>
      <c r="L99" s="45"/>
      <c r="M99" s="45"/>
      <c r="P99" s="184" t="s">
        <v>68</v>
      </c>
    </row>
    <row r="100" spans="1:16" s="2" customFormat="1" x14ac:dyDescent="0.2">
      <c r="D100" s="579"/>
      <c r="E100" s="579"/>
      <c r="F100" s="537"/>
      <c r="G100" s="538"/>
      <c r="H100" s="538"/>
      <c r="I100" s="538"/>
      <c r="J100" s="539"/>
      <c r="K100" s="45"/>
      <c r="L100" s="45"/>
      <c r="M100" s="45"/>
      <c r="P100" s="184" t="s">
        <v>69</v>
      </c>
    </row>
    <row r="101" spans="1:16" s="2" customFormat="1" x14ac:dyDescent="0.2">
      <c r="D101" s="579"/>
      <c r="E101" s="579"/>
      <c r="F101" s="537"/>
      <c r="G101" s="538"/>
      <c r="H101" s="538"/>
      <c r="I101" s="538"/>
      <c r="J101" s="539"/>
      <c r="K101" s="45"/>
      <c r="L101" s="45"/>
      <c r="M101" s="45"/>
      <c r="P101" s="184" t="s">
        <v>70</v>
      </c>
    </row>
    <row r="102" spans="1:16" s="2" customFormat="1" x14ac:dyDescent="0.2">
      <c r="D102" s="579"/>
      <c r="E102" s="579"/>
      <c r="F102" s="540"/>
      <c r="G102" s="541"/>
      <c r="H102" s="541"/>
      <c r="I102" s="541"/>
      <c r="J102" s="542"/>
      <c r="P102" s="184" t="s">
        <v>71</v>
      </c>
    </row>
    <row r="103" spans="1:16" s="2" customFormat="1" x14ac:dyDescent="0.2">
      <c r="P103" s="184" t="s">
        <v>72</v>
      </c>
    </row>
    <row r="104" spans="1:16" s="2" customFormat="1" x14ac:dyDescent="0.2">
      <c r="P104" s="184" t="s">
        <v>73</v>
      </c>
    </row>
    <row r="105" spans="1:16" x14ac:dyDescent="0.2">
      <c r="A105" s="2"/>
      <c r="B105" s="2"/>
      <c r="C105" s="2"/>
      <c r="P105" s="184" t="s">
        <v>74</v>
      </c>
    </row>
    <row r="106" spans="1:16" x14ac:dyDescent="0.2">
      <c r="P106" s="184" t="s">
        <v>75</v>
      </c>
    </row>
    <row r="107" spans="1:16" x14ac:dyDescent="0.2">
      <c r="P107" s="184" t="s">
        <v>76</v>
      </c>
    </row>
    <row r="108" spans="1:16" x14ac:dyDescent="0.2">
      <c r="P108" s="184" t="s">
        <v>77</v>
      </c>
    </row>
    <row r="109" spans="1:16" x14ac:dyDescent="0.2">
      <c r="P109" s="184" t="s">
        <v>78</v>
      </c>
    </row>
    <row r="110" spans="1:16" x14ac:dyDescent="0.2">
      <c r="P110" s="184" t="s">
        <v>79</v>
      </c>
    </row>
    <row r="111" spans="1:16" x14ac:dyDescent="0.2">
      <c r="P111" s="184" t="s">
        <v>80</v>
      </c>
    </row>
    <row r="112" spans="1:16" x14ac:dyDescent="0.2">
      <c r="P112" s="184" t="s">
        <v>81</v>
      </c>
    </row>
    <row r="113" spans="16:16" x14ac:dyDescent="0.2">
      <c r="P113" s="184" t="s">
        <v>82</v>
      </c>
    </row>
    <row r="114" spans="16:16" x14ac:dyDescent="0.2">
      <c r="P114" s="184" t="s">
        <v>83</v>
      </c>
    </row>
    <row r="115" spans="16:16" x14ac:dyDescent="0.2">
      <c r="P115" s="184" t="s">
        <v>84</v>
      </c>
    </row>
    <row r="116" spans="16:16" x14ac:dyDescent="0.2">
      <c r="P116" s="184" t="s">
        <v>85</v>
      </c>
    </row>
    <row r="117" spans="16:16" x14ac:dyDescent="0.2">
      <c r="P117" s="184" t="s">
        <v>86</v>
      </c>
    </row>
    <row r="118" spans="16:16" x14ac:dyDescent="0.2">
      <c r="P118" s="184" t="s">
        <v>87</v>
      </c>
    </row>
    <row r="119" spans="16:16" x14ac:dyDescent="0.2">
      <c r="P119" s="184" t="s">
        <v>88</v>
      </c>
    </row>
    <row r="120" spans="16:16" x14ac:dyDescent="0.2">
      <c r="P120" s="184" t="s">
        <v>89</v>
      </c>
    </row>
    <row r="121" spans="16:16" x14ac:dyDescent="0.2">
      <c r="P121" s="184" t="s">
        <v>90</v>
      </c>
    </row>
    <row r="122" spans="16:16" x14ac:dyDescent="0.2">
      <c r="P122" s="184" t="s">
        <v>91</v>
      </c>
    </row>
    <row r="123" spans="16:16" x14ac:dyDescent="0.2">
      <c r="P123" s="184" t="s">
        <v>92</v>
      </c>
    </row>
    <row r="124" spans="16:16" x14ac:dyDescent="0.2">
      <c r="P124" s="184" t="s">
        <v>93</v>
      </c>
    </row>
    <row r="125" spans="16:16" x14ac:dyDescent="0.2">
      <c r="P125" s="184" t="s">
        <v>94</v>
      </c>
    </row>
    <row r="126" spans="16:16" x14ac:dyDescent="0.2">
      <c r="P126" s="184" t="s">
        <v>95</v>
      </c>
    </row>
    <row r="127" spans="16:16" x14ac:dyDescent="0.2">
      <c r="P127" s="184" t="s">
        <v>96</v>
      </c>
    </row>
  </sheetData>
  <sheetProtection sheet="1" objects="1" scenarios="1"/>
  <dataConsolidate/>
  <mergeCells count="29">
    <mergeCell ref="D99:E102"/>
    <mergeCell ref="F99:J102"/>
    <mergeCell ref="D86:E89"/>
    <mergeCell ref="F86:J89"/>
    <mergeCell ref="D92:E95"/>
    <mergeCell ref="F92:J95"/>
    <mergeCell ref="D80:E82"/>
    <mergeCell ref="F80:J82"/>
    <mergeCell ref="A24:XFD24"/>
    <mergeCell ref="A2:N2"/>
    <mergeCell ref="F19:G19"/>
    <mergeCell ref="F20:G20"/>
    <mergeCell ref="C11:L16"/>
    <mergeCell ref="F22:G22"/>
    <mergeCell ref="C30:K30"/>
    <mergeCell ref="E6:L6"/>
    <mergeCell ref="E4:L4"/>
    <mergeCell ref="E7:G7"/>
    <mergeCell ref="E8:G8"/>
    <mergeCell ref="F21:G21"/>
    <mergeCell ref="I7:L7"/>
    <mergeCell ref="F65:I67"/>
    <mergeCell ref="F40:J40"/>
    <mergeCell ref="F75:I77"/>
    <mergeCell ref="F70:I72"/>
    <mergeCell ref="C42:K42"/>
    <mergeCell ref="C51:K51"/>
    <mergeCell ref="H55:J55"/>
    <mergeCell ref="D55:F55"/>
  </mergeCells>
  <conditionalFormatting sqref="O64">
    <cfRule type="expression" dxfId="2" priority="3">
      <formula>$E$64="Ground Lease"</formula>
    </cfRule>
  </conditionalFormatting>
  <dataValidations count="5">
    <dataValidation type="list" allowBlank="1" showInputMessage="1" showErrorMessage="1" sqref="C50 C37" xr:uid="{27A54D9F-A0BE-4B2A-B88A-C51F766306C9}">
      <formula1>#REF!</formula1>
    </dataValidation>
    <dataValidation type="list" allowBlank="1" showInputMessage="1" showErrorMessage="1" sqref="E64" xr:uid="{FEC088C4-4B3F-4B75-B409-635073AB136A}">
      <formula1>$S$64:$S$67</formula1>
    </dataValidation>
    <dataValidation type="list" errorStyle="warning" allowBlank="1" showInputMessage="1" showErrorMessage="1" sqref="H50 H52:H54" xr:uid="{93D66458-E0EF-4D07-BB37-83B88D18740B}">
      <formula1>#REF!</formula1>
    </dataValidation>
    <dataValidation type="list" allowBlank="1" showInputMessage="1" showErrorMessage="1" sqref="I85 G32 J32 H38 C44:C49 H43:H49 C52:C53 C31:C36 H69 H74 I79 G84 H98 G91" xr:uid="{645B2911-686F-41FA-8B70-EB5B567DB048}">
      <formula1>$A$32:$A$33</formula1>
    </dataValidation>
    <dataValidation type="list" errorStyle="warning" showInputMessage="1" showErrorMessage="1" errorTitle="SmartDox" error="The value you entered for the dropdown is not valid." sqref="I7" xr:uid="{42CDE714-7252-46A9-8EA0-C9941106A747}">
      <formula1>$P$65:$P$127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F2339-0512-4985-B0FA-06DCD1D793A7}">
  <dimension ref="A1:BE91"/>
  <sheetViews>
    <sheetView zoomScaleNormal="100" workbookViewId="0">
      <selection activeCell="A2" sqref="A2:I4"/>
    </sheetView>
  </sheetViews>
  <sheetFormatPr defaultColWidth="9.140625" defaultRowHeight="14.25" x14ac:dyDescent="0.2"/>
  <cols>
    <col min="1" max="4" width="9.140625" style="217"/>
    <col min="5" max="5" width="19.42578125" style="217" customWidth="1"/>
    <col min="6" max="16384" width="9.140625" style="217"/>
  </cols>
  <sheetData>
    <row r="1" spans="1:23" s="591" customFormat="1" ht="24.95" customHeight="1" x14ac:dyDescent="0.25">
      <c r="A1" s="591" t="s">
        <v>465</v>
      </c>
    </row>
    <row r="2" spans="1:23" s="202" customFormat="1" ht="15" customHeight="1" x14ac:dyDescent="0.2">
      <c r="A2" s="598" t="s">
        <v>483</v>
      </c>
      <c r="B2" s="599"/>
      <c r="C2" s="599"/>
      <c r="D2" s="599"/>
      <c r="E2" s="599"/>
      <c r="F2" s="599"/>
      <c r="G2" s="599"/>
      <c r="H2" s="599"/>
      <c r="I2" s="600"/>
      <c r="J2" s="491"/>
      <c r="K2" s="201"/>
      <c r="M2" s="201"/>
    </row>
    <row r="3" spans="1:23" s="202" customFormat="1" ht="15" customHeight="1" x14ac:dyDescent="0.2">
      <c r="A3" s="601"/>
      <c r="B3" s="602"/>
      <c r="C3" s="602"/>
      <c r="D3" s="602"/>
      <c r="E3" s="602"/>
      <c r="F3" s="602"/>
      <c r="G3" s="602"/>
      <c r="H3" s="602"/>
      <c r="I3" s="603"/>
      <c r="K3" s="201"/>
    </row>
    <row r="4" spans="1:23" s="202" customFormat="1" ht="15" customHeight="1" x14ac:dyDescent="0.2">
      <c r="A4" s="604"/>
      <c r="B4" s="605"/>
      <c r="C4" s="605"/>
      <c r="D4" s="605"/>
      <c r="E4" s="605"/>
      <c r="F4" s="605"/>
      <c r="G4" s="605"/>
      <c r="H4" s="605"/>
      <c r="I4" s="606"/>
    </row>
    <row r="5" spans="1:23" s="202" customFormat="1" ht="15" customHeight="1" x14ac:dyDescent="0.2">
      <c r="A5" s="5"/>
      <c r="B5" s="5"/>
      <c r="C5" s="5"/>
      <c r="D5" s="5"/>
      <c r="E5" s="5"/>
      <c r="F5" s="5"/>
      <c r="G5" s="5"/>
      <c r="H5" s="5"/>
      <c r="I5" s="5"/>
    </row>
    <row r="6" spans="1:23" s="202" customFormat="1" ht="15" customHeight="1" x14ac:dyDescent="0.2">
      <c r="B6" s="481" t="s">
        <v>1</v>
      </c>
      <c r="C6" s="7" t="s">
        <v>403</v>
      </c>
      <c r="D6" s="7"/>
      <c r="E6" s="7"/>
      <c r="F6" s="7"/>
      <c r="G6" s="7"/>
      <c r="H6" s="7"/>
      <c r="I6" s="7"/>
      <c r="J6" s="7"/>
      <c r="K6" s="7"/>
      <c r="L6" s="7"/>
      <c r="R6" s="203"/>
    </row>
    <row r="7" spans="1:23" s="202" customFormat="1" ht="15" customHeight="1" x14ac:dyDescent="0.2">
      <c r="B7" s="481"/>
      <c r="C7" s="183" t="s">
        <v>400</v>
      </c>
      <c r="D7" s="183"/>
      <c r="E7" s="183"/>
      <c r="F7" s="595"/>
      <c r="G7" s="596"/>
      <c r="H7" s="596"/>
      <c r="I7" s="596"/>
      <c r="J7" s="596"/>
      <c r="K7" s="596"/>
      <c r="L7" s="597"/>
      <c r="R7" s="203"/>
    </row>
    <row r="8" spans="1:23" s="202" customFormat="1" ht="15" customHeight="1" x14ac:dyDescent="0.2">
      <c r="B8" s="481"/>
      <c r="C8" s="183" t="s">
        <v>112</v>
      </c>
      <c r="D8" s="183"/>
      <c r="E8" s="183"/>
      <c r="F8" s="580"/>
      <c r="G8" s="581"/>
      <c r="H8" s="581"/>
      <c r="I8" s="581"/>
      <c r="J8" s="581"/>
      <c r="K8" s="581"/>
      <c r="L8" s="582"/>
      <c r="R8" s="203"/>
      <c r="V8" s="203"/>
      <c r="W8" s="204"/>
    </row>
    <row r="9" spans="1:23" s="202" customFormat="1" ht="15" customHeight="1" x14ac:dyDescent="0.2">
      <c r="B9" s="481"/>
      <c r="C9" s="183" t="s">
        <v>4</v>
      </c>
      <c r="D9" s="183"/>
      <c r="E9" s="183"/>
      <c r="F9" s="580"/>
      <c r="G9" s="582"/>
      <c r="H9" s="205" t="s">
        <v>113</v>
      </c>
      <c r="I9" s="507"/>
      <c r="J9" s="205" t="s">
        <v>114</v>
      </c>
      <c r="K9" s="607"/>
      <c r="L9" s="608"/>
      <c r="R9" s="203"/>
      <c r="V9" s="203"/>
    </row>
    <row r="10" spans="1:23" s="202" customFormat="1" ht="15" customHeight="1" x14ac:dyDescent="0.2">
      <c r="B10" s="481"/>
      <c r="C10" s="183" t="s">
        <v>115</v>
      </c>
      <c r="D10" s="183"/>
      <c r="E10" s="492"/>
      <c r="F10" s="580"/>
      <c r="G10" s="581"/>
      <c r="H10" s="581"/>
      <c r="I10" s="581"/>
      <c r="J10" s="582"/>
      <c r="K10" s="493"/>
      <c r="L10" s="494"/>
      <c r="M10" s="495"/>
      <c r="R10" s="203"/>
      <c r="S10" s="206"/>
      <c r="V10" s="203"/>
    </row>
    <row r="11" spans="1:23" s="202" customFormat="1" ht="15" customHeight="1" x14ac:dyDescent="0.2">
      <c r="B11" s="481"/>
      <c r="C11" s="183" t="s">
        <v>116</v>
      </c>
      <c r="D11" s="496" t="s">
        <v>117</v>
      </c>
      <c r="E11" s="7"/>
      <c r="F11" s="609"/>
      <c r="G11" s="610"/>
      <c r="H11" s="205" t="s">
        <v>118</v>
      </c>
      <c r="I11" s="611"/>
      <c r="J11" s="612"/>
      <c r="K11" s="612"/>
      <c r="L11" s="613"/>
      <c r="M11" s="495"/>
      <c r="R11" s="203"/>
      <c r="S11" s="206"/>
      <c r="V11" s="203"/>
    </row>
    <row r="12" spans="1:23" s="202" customFormat="1" ht="15" customHeight="1" x14ac:dyDescent="0.2">
      <c r="B12" s="481"/>
      <c r="C12" s="183"/>
      <c r="D12" s="496"/>
      <c r="E12" s="7"/>
      <c r="F12" s="194"/>
      <c r="G12" s="194"/>
      <c r="H12" s="205"/>
      <c r="I12" s="207"/>
      <c r="J12" s="207"/>
      <c r="K12" s="207"/>
      <c r="L12" s="207"/>
      <c r="M12" s="495"/>
      <c r="R12" s="203"/>
      <c r="S12" s="206"/>
      <c r="V12" s="203"/>
    </row>
    <row r="13" spans="1:23" s="202" customFormat="1" ht="15" customHeight="1" x14ac:dyDescent="0.2">
      <c r="B13" s="481" t="s">
        <v>11</v>
      </c>
      <c r="C13" s="7" t="s">
        <v>404</v>
      </c>
      <c r="D13" s="7"/>
      <c r="E13" s="7"/>
      <c r="F13" s="7"/>
      <c r="G13" s="7"/>
      <c r="H13" s="7"/>
      <c r="I13" s="7"/>
      <c r="J13" s="7"/>
      <c r="K13" s="7"/>
      <c r="L13" s="7"/>
      <c r="M13" s="484"/>
    </row>
    <row r="14" spans="1:23" s="202" customFormat="1" ht="15" customHeight="1" x14ac:dyDescent="0.2">
      <c r="B14" s="481"/>
      <c r="C14" s="183" t="s">
        <v>402</v>
      </c>
      <c r="D14" s="183"/>
      <c r="E14" s="183"/>
      <c r="F14" s="595"/>
      <c r="G14" s="596"/>
      <c r="H14" s="596"/>
      <c r="I14" s="596"/>
      <c r="J14" s="596"/>
      <c r="K14" s="596"/>
      <c r="L14" s="597"/>
    </row>
    <row r="15" spans="1:23" s="202" customFormat="1" ht="15" customHeight="1" x14ac:dyDescent="0.2">
      <c r="B15" s="481"/>
      <c r="C15" s="183" t="s">
        <v>112</v>
      </c>
      <c r="D15" s="183"/>
      <c r="E15" s="183"/>
      <c r="F15" s="580"/>
      <c r="G15" s="581"/>
      <c r="H15" s="581"/>
      <c r="I15" s="581"/>
      <c r="J15" s="581"/>
      <c r="K15" s="581"/>
      <c r="L15" s="582"/>
    </row>
    <row r="16" spans="1:23" s="202" customFormat="1" ht="15" customHeight="1" x14ac:dyDescent="0.2">
      <c r="B16" s="481"/>
      <c r="C16" s="183" t="s">
        <v>4</v>
      </c>
      <c r="D16" s="183"/>
      <c r="E16" s="183"/>
      <c r="F16" s="580"/>
      <c r="G16" s="582"/>
      <c r="H16" s="205" t="s">
        <v>113</v>
      </c>
      <c r="I16" s="507"/>
      <c r="J16" s="205" t="s">
        <v>114</v>
      </c>
      <c r="K16" s="607"/>
      <c r="L16" s="608"/>
    </row>
    <row r="17" spans="1:36" s="202" customFormat="1" ht="15" customHeight="1" x14ac:dyDescent="0.2">
      <c r="B17" s="481"/>
      <c r="C17" s="183" t="s">
        <v>115</v>
      </c>
      <c r="D17" s="183"/>
      <c r="E17" s="492"/>
      <c r="F17" s="580"/>
      <c r="G17" s="581"/>
      <c r="H17" s="581"/>
      <c r="I17" s="581"/>
      <c r="J17" s="582"/>
      <c r="K17" s="493"/>
      <c r="L17" s="494"/>
    </row>
    <row r="18" spans="1:36" s="202" customFormat="1" ht="15" customHeight="1" x14ac:dyDescent="0.2">
      <c r="B18" s="481"/>
      <c r="C18" s="183" t="s">
        <v>116</v>
      </c>
      <c r="D18" s="496" t="s">
        <v>117</v>
      </c>
      <c r="E18" s="7"/>
      <c r="F18" s="609"/>
      <c r="G18" s="610"/>
      <c r="H18" s="205" t="s">
        <v>118</v>
      </c>
      <c r="I18" s="611"/>
      <c r="J18" s="612"/>
      <c r="K18" s="612"/>
      <c r="L18" s="613"/>
    </row>
    <row r="19" spans="1:36" s="202" customFormat="1" ht="15" customHeight="1" x14ac:dyDescent="0.2">
      <c r="B19" s="481"/>
      <c r="C19" s="183"/>
      <c r="D19" s="496"/>
      <c r="E19" s="7"/>
      <c r="F19" s="194"/>
      <c r="G19" s="194"/>
      <c r="H19" s="205"/>
      <c r="I19" s="207"/>
      <c r="J19" s="207"/>
      <c r="K19" s="207"/>
      <c r="L19" s="207"/>
    </row>
    <row r="20" spans="1:36" s="202" customFormat="1" ht="15" customHeight="1" x14ac:dyDescent="0.2">
      <c r="B20" s="481" t="s">
        <v>12</v>
      </c>
      <c r="C20" s="7" t="s">
        <v>401</v>
      </c>
      <c r="D20" s="7"/>
      <c r="E20" s="7"/>
      <c r="F20" s="7"/>
      <c r="G20" s="7"/>
      <c r="H20" s="7"/>
      <c r="I20" s="7"/>
      <c r="J20" s="7"/>
      <c r="K20" s="7"/>
      <c r="L20" s="7"/>
    </row>
    <row r="21" spans="1:36" s="202" customFormat="1" ht="15" customHeight="1" x14ac:dyDescent="0.2">
      <c r="B21" s="481"/>
      <c r="C21" s="25"/>
      <c r="D21" s="7" t="s">
        <v>119</v>
      </c>
      <c r="E21" s="7"/>
      <c r="F21" s="7"/>
      <c r="G21" s="7"/>
      <c r="H21" s="7"/>
      <c r="I21" s="7"/>
      <c r="J21" s="7"/>
      <c r="K21" s="7"/>
      <c r="L21" s="7"/>
    </row>
    <row r="22" spans="1:36" s="202" customFormat="1" ht="15" customHeight="1" x14ac:dyDescent="0.2">
      <c r="B22" s="481"/>
      <c r="C22" s="25"/>
      <c r="D22" s="7" t="s">
        <v>120</v>
      </c>
      <c r="E22" s="7"/>
      <c r="F22" s="7"/>
      <c r="G22" s="7"/>
      <c r="H22" s="7"/>
      <c r="I22" s="7"/>
      <c r="J22" s="7"/>
      <c r="K22" s="7"/>
      <c r="L22" s="7"/>
    </row>
    <row r="23" spans="1:36" s="202" customFormat="1" ht="15" customHeight="1" x14ac:dyDescent="0.2">
      <c r="B23" s="481"/>
      <c r="C23" s="25"/>
      <c r="D23" s="7" t="s">
        <v>121</v>
      </c>
      <c r="E23" s="7"/>
      <c r="F23" s="7"/>
      <c r="G23" s="7"/>
      <c r="H23" s="7"/>
      <c r="I23" s="7"/>
      <c r="J23" s="7"/>
      <c r="K23" s="7"/>
      <c r="L23" s="7"/>
      <c r="M23" s="484"/>
    </row>
    <row r="24" spans="1:36" s="202" customFormat="1" ht="15" customHeight="1" x14ac:dyDescent="0.2">
      <c r="B24" s="481"/>
      <c r="C24" s="25"/>
      <c r="D24" s="7" t="s">
        <v>122</v>
      </c>
      <c r="E24" s="7"/>
      <c r="F24" s="7"/>
      <c r="G24" s="7"/>
      <c r="H24" s="7"/>
      <c r="I24" s="7"/>
      <c r="J24" s="7"/>
      <c r="K24" s="7"/>
      <c r="L24" s="7"/>
    </row>
    <row r="25" spans="1:36" s="202" customFormat="1" ht="15" customHeight="1" x14ac:dyDescent="0.2">
      <c r="B25" s="481"/>
      <c r="C25" s="25"/>
      <c r="D25" s="7" t="s">
        <v>123</v>
      </c>
      <c r="E25" s="7"/>
      <c r="F25" s="7"/>
      <c r="G25" s="7"/>
      <c r="H25" s="7"/>
      <c r="I25" s="7"/>
      <c r="J25" s="7"/>
      <c r="K25" s="7"/>
      <c r="L25" s="7"/>
    </row>
    <row r="26" spans="1:36" s="202" customFormat="1" ht="15" customHeight="1" x14ac:dyDescent="0.2">
      <c r="B26" s="481"/>
      <c r="C26" s="25"/>
      <c r="D26" s="7" t="s">
        <v>124</v>
      </c>
      <c r="E26" s="7"/>
      <c r="F26" s="7"/>
      <c r="G26" s="7"/>
      <c r="H26" s="7"/>
      <c r="I26" s="7"/>
      <c r="J26" s="7"/>
      <c r="K26" s="7"/>
      <c r="L26" s="7"/>
    </row>
    <row r="27" spans="1:36" s="202" customFormat="1" ht="15" customHeight="1" x14ac:dyDescent="0.2">
      <c r="B27" s="481"/>
      <c r="C27" s="25"/>
      <c r="D27" s="7" t="s">
        <v>125</v>
      </c>
      <c r="E27" s="7"/>
      <c r="F27" s="7"/>
      <c r="G27" s="7"/>
      <c r="H27" s="7"/>
      <c r="I27" s="7"/>
      <c r="J27" s="7"/>
      <c r="K27" s="7"/>
      <c r="L27" s="7"/>
    </row>
    <row r="28" spans="1:36" s="202" customFormat="1" ht="15" customHeight="1" x14ac:dyDescent="0.2">
      <c r="B28" s="481"/>
      <c r="C28" s="25"/>
      <c r="D28" s="7" t="s">
        <v>36</v>
      </c>
      <c r="E28" s="592"/>
      <c r="F28" s="593"/>
      <c r="G28" s="594"/>
      <c r="H28" s="7"/>
      <c r="I28" s="7"/>
      <c r="J28" s="7"/>
      <c r="K28" s="7"/>
      <c r="L28" s="7"/>
    </row>
    <row r="29" spans="1:36" s="202" customFormat="1" ht="15" customHeight="1" x14ac:dyDescent="0.2">
      <c r="B29" s="481"/>
      <c r="C29" s="7"/>
      <c r="D29" s="7"/>
      <c r="E29" s="7"/>
      <c r="F29" s="7"/>
      <c r="G29" s="7"/>
      <c r="H29" s="7"/>
      <c r="I29" s="7"/>
      <c r="J29" s="7"/>
      <c r="K29" s="7"/>
      <c r="L29" s="7"/>
    </row>
    <row r="30" spans="1:36" s="201" customFormat="1" ht="15" customHeight="1" x14ac:dyDescent="0.2">
      <c r="A30" s="202"/>
      <c r="B30" s="481" t="s">
        <v>13</v>
      </c>
      <c r="C30" s="7" t="s">
        <v>399</v>
      </c>
      <c r="D30" s="7"/>
      <c r="E30" s="7"/>
      <c r="F30" s="7"/>
      <c r="G30" s="7"/>
      <c r="H30" s="7"/>
      <c r="I30" s="7"/>
      <c r="J30" s="7"/>
      <c r="K30" s="7"/>
      <c r="L30" s="7"/>
      <c r="M30" s="497"/>
    </row>
    <row r="31" spans="1:36" s="209" customFormat="1" ht="15" customHeight="1" x14ac:dyDescent="0.2">
      <c r="A31" s="202"/>
      <c r="B31" s="481"/>
      <c r="C31" s="506"/>
      <c r="D31" s="7" t="s">
        <v>126</v>
      </c>
      <c r="E31" s="7"/>
      <c r="F31" s="7"/>
      <c r="G31" s="7"/>
      <c r="H31" s="7"/>
      <c r="I31" s="7"/>
      <c r="J31" s="7"/>
      <c r="K31" s="7"/>
      <c r="L31" s="487"/>
    </row>
    <row r="32" spans="1:36" s="210" customFormat="1" ht="15" customHeight="1" x14ac:dyDescent="0.2">
      <c r="A32" s="202"/>
      <c r="B32" s="481"/>
      <c r="C32" s="506"/>
      <c r="D32" s="498" t="s">
        <v>127</v>
      </c>
      <c r="E32" s="7"/>
      <c r="F32" s="316"/>
      <c r="G32" s="505"/>
      <c r="H32" s="7"/>
      <c r="I32" s="7"/>
      <c r="J32" s="7"/>
      <c r="K32" s="7"/>
      <c r="L32" s="195"/>
      <c r="M32" s="488"/>
      <c r="N32" s="488"/>
      <c r="O32" s="488"/>
      <c r="P32" s="488"/>
      <c r="Q32" s="488"/>
      <c r="R32" s="488"/>
      <c r="S32" s="488"/>
      <c r="T32" s="488"/>
      <c r="U32" s="488"/>
      <c r="V32" s="488"/>
      <c r="W32" s="486"/>
      <c r="X32" s="488"/>
      <c r="Y32" s="488"/>
      <c r="Z32" s="488"/>
      <c r="AA32" s="488"/>
      <c r="AB32" s="488"/>
      <c r="AC32" s="488"/>
      <c r="AD32" s="201"/>
      <c r="AE32" s="201"/>
      <c r="AF32" s="201"/>
      <c r="AG32" s="201"/>
      <c r="AH32" s="201"/>
      <c r="AI32" s="201"/>
      <c r="AJ32" s="201"/>
    </row>
    <row r="33" spans="1:50" s="210" customFormat="1" ht="15" customHeight="1" x14ac:dyDescent="0.2">
      <c r="A33" s="201"/>
      <c r="B33" s="481"/>
      <c r="C33" s="7"/>
      <c r="D33" s="7"/>
      <c r="E33" s="7"/>
      <c r="F33" s="7"/>
      <c r="G33" s="7"/>
      <c r="H33" s="7"/>
      <c r="I33" s="7"/>
      <c r="J33" s="7"/>
      <c r="K33" s="7"/>
      <c r="L33" s="7"/>
      <c r="M33" s="202"/>
      <c r="N33" s="489"/>
      <c r="O33" s="490"/>
      <c r="P33" s="490"/>
      <c r="Q33" s="490"/>
      <c r="R33" s="490"/>
      <c r="S33" s="490"/>
      <c r="T33" s="490"/>
      <c r="U33" s="490"/>
      <c r="V33" s="201"/>
      <c r="W33" s="201"/>
      <c r="X33" s="201"/>
      <c r="Y33" s="201"/>
      <c r="Z33" s="201"/>
      <c r="AA33" s="201"/>
      <c r="AB33" s="201"/>
      <c r="AC33" s="201"/>
      <c r="AD33" s="201"/>
      <c r="AE33" s="201"/>
      <c r="AF33" s="201"/>
      <c r="AG33" s="201"/>
      <c r="AH33" s="201"/>
      <c r="AI33" s="201"/>
      <c r="AJ33" s="201"/>
    </row>
    <row r="34" spans="1:50" s="215" customFormat="1" ht="24.75" customHeight="1" x14ac:dyDescent="0.2">
      <c r="A34" s="211" t="s">
        <v>466</v>
      </c>
      <c r="B34" s="211"/>
      <c r="C34" s="211"/>
      <c r="D34" s="211"/>
      <c r="E34" s="211"/>
      <c r="F34" s="211"/>
      <c r="G34" s="211"/>
      <c r="H34" s="211"/>
      <c r="I34" s="211"/>
      <c r="J34" s="211"/>
      <c r="K34" s="211"/>
      <c r="L34" s="212"/>
      <c r="M34" s="213"/>
      <c r="N34" s="214"/>
    </row>
    <row r="35" spans="1:50" s="210" customFormat="1" ht="15" customHeight="1" x14ac:dyDescent="0.2">
      <c r="A35" s="486"/>
      <c r="B35" s="488"/>
      <c r="C35" s="488"/>
      <c r="D35" s="488"/>
      <c r="E35" s="488"/>
      <c r="F35" s="488"/>
      <c r="G35" s="488"/>
      <c r="H35" s="488"/>
      <c r="I35" s="488"/>
      <c r="J35" s="488"/>
      <c r="K35" s="488"/>
      <c r="L35" s="499"/>
      <c r="M35" s="202"/>
      <c r="N35" s="486"/>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row>
    <row r="36" spans="1:50" s="210" customFormat="1" ht="15" customHeight="1" x14ac:dyDescent="0.25">
      <c r="A36" s="204"/>
      <c r="B36" s="481" t="s">
        <v>1</v>
      </c>
      <c r="C36" s="183" t="s">
        <v>10</v>
      </c>
      <c r="D36" s="500"/>
      <c r="E36" s="7"/>
      <c r="F36" s="587"/>
      <c r="G36" s="588"/>
      <c r="H36" s="588"/>
      <c r="I36" s="588"/>
      <c r="J36" s="588"/>
      <c r="K36" s="589"/>
      <c r="L36" s="7"/>
      <c r="M36" s="202"/>
      <c r="N36" s="486"/>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row>
    <row r="37" spans="1:50" s="201" customFormat="1" ht="15" customHeight="1" x14ac:dyDescent="0.2">
      <c r="A37" s="204"/>
      <c r="B37" s="481"/>
      <c r="C37" s="183" t="s">
        <v>115</v>
      </c>
      <c r="D37" s="7"/>
      <c r="E37" s="501"/>
      <c r="F37" s="580"/>
      <c r="G37" s="581"/>
      <c r="H37" s="581"/>
      <c r="I37" s="581"/>
      <c r="J37" s="581"/>
      <c r="K37" s="582"/>
      <c r="L37" s="7"/>
    </row>
    <row r="38" spans="1:50" s="201" customFormat="1" ht="15" customHeight="1" x14ac:dyDescent="0.2">
      <c r="A38" s="204"/>
      <c r="B38" s="481"/>
      <c r="C38" s="183" t="s">
        <v>116</v>
      </c>
      <c r="D38" s="7"/>
      <c r="E38" s="485"/>
      <c r="F38" s="583"/>
      <c r="G38" s="584"/>
      <c r="H38" s="526"/>
      <c r="I38" s="585"/>
      <c r="J38" s="586"/>
      <c r="K38" s="586"/>
      <c r="L38" s="7"/>
    </row>
    <row r="39" spans="1:50" s="201" customFormat="1" ht="15" customHeight="1" x14ac:dyDescent="0.2">
      <c r="A39" s="204"/>
      <c r="B39" s="481"/>
      <c r="C39" s="183" t="s">
        <v>118</v>
      </c>
      <c r="D39" s="7"/>
      <c r="E39" s="485"/>
      <c r="F39" s="583"/>
      <c r="G39" s="590"/>
      <c r="H39" s="590"/>
      <c r="I39" s="584"/>
      <c r="J39" s="527"/>
      <c r="K39" s="528"/>
      <c r="L39" s="7"/>
    </row>
    <row r="40" spans="1:50" s="201" customFormat="1" ht="15" customHeight="1" x14ac:dyDescent="0.2">
      <c r="B40" s="481"/>
      <c r="C40" s="7"/>
      <c r="D40" s="7"/>
      <c r="E40" s="7"/>
      <c r="F40" s="216"/>
      <c r="G40" s="216"/>
      <c r="H40" s="216"/>
      <c r="I40" s="216"/>
      <c r="J40" s="216"/>
      <c r="K40" s="216"/>
      <c r="L40" s="483"/>
    </row>
    <row r="41" spans="1:50" s="201" customFormat="1" ht="15" customHeight="1" x14ac:dyDescent="0.25">
      <c r="B41" s="481" t="s">
        <v>11</v>
      </c>
      <c r="C41" s="183" t="s">
        <v>128</v>
      </c>
      <c r="D41" s="500"/>
      <c r="E41" s="7"/>
      <c r="F41" s="587"/>
      <c r="G41" s="588"/>
      <c r="H41" s="588"/>
      <c r="I41" s="588"/>
      <c r="J41" s="588"/>
      <c r="K41" s="589"/>
      <c r="L41" s="7"/>
    </row>
    <row r="42" spans="1:50" s="201" customFormat="1" ht="15" customHeight="1" x14ac:dyDescent="0.2">
      <c r="B42" s="481"/>
      <c r="C42" s="183" t="s">
        <v>115</v>
      </c>
      <c r="D42" s="7"/>
      <c r="E42" s="501"/>
      <c r="F42" s="580"/>
      <c r="G42" s="581"/>
      <c r="H42" s="581"/>
      <c r="I42" s="581"/>
      <c r="J42" s="581"/>
      <c r="K42" s="582"/>
      <c r="L42" s="7"/>
      <c r="M42" s="202"/>
    </row>
    <row r="43" spans="1:50" s="201" customFormat="1" ht="15" customHeight="1" x14ac:dyDescent="0.2">
      <c r="B43" s="481"/>
      <c r="C43" s="183" t="s">
        <v>116</v>
      </c>
      <c r="D43" s="7"/>
      <c r="E43" s="485"/>
      <c r="F43" s="583"/>
      <c r="G43" s="584"/>
      <c r="H43" s="526"/>
      <c r="I43" s="585"/>
      <c r="J43" s="586"/>
      <c r="K43" s="586"/>
      <c r="L43" s="7"/>
      <c r="M43" s="202"/>
    </row>
    <row r="44" spans="1:50" s="201" customFormat="1" ht="15" customHeight="1" x14ac:dyDescent="0.2">
      <c r="B44" s="481"/>
      <c r="C44" s="183" t="s">
        <v>118</v>
      </c>
      <c r="D44" s="7"/>
      <c r="E44" s="485"/>
      <c r="F44" s="583"/>
      <c r="G44" s="590"/>
      <c r="H44" s="590"/>
      <c r="I44" s="584"/>
      <c r="J44" s="527"/>
      <c r="K44" s="528"/>
      <c r="L44" s="483"/>
      <c r="M44" s="202"/>
    </row>
    <row r="45" spans="1:50" s="201" customFormat="1" ht="15" customHeight="1" x14ac:dyDescent="0.2">
      <c r="B45" s="481"/>
      <c r="C45" s="183"/>
      <c r="D45" s="7"/>
      <c r="E45" s="485"/>
      <c r="F45" s="529"/>
      <c r="G45" s="529"/>
      <c r="H45" s="529"/>
      <c r="I45" s="529"/>
      <c r="J45" s="528"/>
      <c r="K45" s="528"/>
      <c r="L45" s="483"/>
      <c r="M45" s="202"/>
    </row>
    <row r="46" spans="1:50" s="201" customFormat="1" ht="15" customHeight="1" x14ac:dyDescent="0.25">
      <c r="B46" s="481" t="s">
        <v>12</v>
      </c>
      <c r="C46" s="183" t="s">
        <v>405</v>
      </c>
      <c r="D46" s="500"/>
      <c r="E46" s="7"/>
      <c r="F46" s="587"/>
      <c r="G46" s="588"/>
      <c r="H46" s="588"/>
      <c r="I46" s="588"/>
      <c r="J46" s="588"/>
      <c r="K46" s="589"/>
      <c r="L46" s="7"/>
      <c r="M46" s="202"/>
    </row>
    <row r="47" spans="1:50" s="201" customFormat="1" ht="15" customHeight="1" x14ac:dyDescent="0.2">
      <c r="B47" s="481"/>
      <c r="C47" s="183" t="s">
        <v>115</v>
      </c>
      <c r="D47" s="7"/>
      <c r="E47" s="501"/>
      <c r="F47" s="580"/>
      <c r="G47" s="581"/>
      <c r="H47" s="581"/>
      <c r="I47" s="581"/>
      <c r="J47" s="581"/>
      <c r="K47" s="582"/>
      <c r="L47" s="7"/>
      <c r="M47" s="484"/>
    </row>
    <row r="48" spans="1:50" s="201" customFormat="1" ht="15" customHeight="1" x14ac:dyDescent="0.2">
      <c r="B48" s="481"/>
      <c r="C48" s="183" t="s">
        <v>116</v>
      </c>
      <c r="D48" s="7"/>
      <c r="E48" s="485"/>
      <c r="F48" s="583"/>
      <c r="G48" s="584"/>
      <c r="H48" s="526"/>
      <c r="I48" s="585"/>
      <c r="J48" s="586"/>
      <c r="K48" s="586"/>
      <c r="L48" s="7"/>
      <c r="M48" s="202"/>
    </row>
    <row r="49" spans="2:13" s="201" customFormat="1" ht="15" customHeight="1" x14ac:dyDescent="0.2">
      <c r="B49" s="481"/>
      <c r="C49" s="183" t="s">
        <v>118</v>
      </c>
      <c r="D49" s="7"/>
      <c r="E49" s="485"/>
      <c r="F49" s="583"/>
      <c r="G49" s="590"/>
      <c r="H49" s="590"/>
      <c r="I49" s="584"/>
      <c r="J49" s="527"/>
      <c r="K49" s="528"/>
      <c r="L49" s="7"/>
      <c r="M49" s="202"/>
    </row>
    <row r="50" spans="2:13" s="201" customFormat="1" ht="15" customHeight="1" x14ac:dyDescent="0.2">
      <c r="B50" s="481"/>
      <c r="C50" s="7"/>
      <c r="D50" s="7"/>
      <c r="E50" s="216"/>
      <c r="F50" s="216"/>
      <c r="G50" s="216"/>
      <c r="H50" s="216"/>
      <c r="I50" s="216"/>
      <c r="J50" s="216"/>
      <c r="K50" s="216"/>
      <c r="L50" s="216"/>
      <c r="M50" s="202"/>
    </row>
    <row r="51" spans="2:13" s="201" customFormat="1" ht="15" customHeight="1" x14ac:dyDescent="0.25">
      <c r="B51" s="481" t="s">
        <v>13</v>
      </c>
      <c r="C51" s="502" t="s">
        <v>129</v>
      </c>
      <c r="D51" s="503"/>
      <c r="E51" s="7"/>
      <c r="F51" s="587"/>
      <c r="G51" s="588"/>
      <c r="H51" s="588"/>
      <c r="I51" s="588"/>
      <c r="J51" s="588"/>
      <c r="K51" s="589"/>
      <c r="L51" s="7"/>
      <c r="M51" s="202"/>
    </row>
    <row r="52" spans="2:13" s="201" customFormat="1" ht="15" customHeight="1" x14ac:dyDescent="0.2">
      <c r="B52" s="481"/>
      <c r="C52" s="183" t="s">
        <v>115</v>
      </c>
      <c r="D52" s="7"/>
      <c r="E52" s="501"/>
      <c r="F52" s="580"/>
      <c r="G52" s="581"/>
      <c r="H52" s="581"/>
      <c r="I52" s="581"/>
      <c r="J52" s="581"/>
      <c r="K52" s="582"/>
      <c r="L52" s="7"/>
      <c r="M52" s="484"/>
    </row>
    <row r="53" spans="2:13" s="201" customFormat="1" ht="15" customHeight="1" x14ac:dyDescent="0.2">
      <c r="B53" s="481"/>
      <c r="C53" s="183" t="s">
        <v>116</v>
      </c>
      <c r="D53" s="7"/>
      <c r="E53" s="485"/>
      <c r="F53" s="583"/>
      <c r="G53" s="584"/>
      <c r="H53" s="526"/>
      <c r="I53" s="585"/>
      <c r="J53" s="586"/>
      <c r="K53" s="586"/>
      <c r="L53" s="7"/>
      <c r="M53" s="202"/>
    </row>
    <row r="54" spans="2:13" s="201" customFormat="1" ht="15" customHeight="1" x14ac:dyDescent="0.2">
      <c r="B54" s="481"/>
      <c r="C54" s="183" t="s">
        <v>118</v>
      </c>
      <c r="D54" s="7"/>
      <c r="E54" s="485"/>
      <c r="F54" s="583"/>
      <c r="G54" s="590"/>
      <c r="H54" s="590"/>
      <c r="I54" s="584"/>
      <c r="J54" s="527"/>
      <c r="K54" s="528"/>
      <c r="L54" s="7"/>
      <c r="M54" s="202"/>
    </row>
    <row r="55" spans="2:13" s="201" customFormat="1" ht="15" customHeight="1" x14ac:dyDescent="0.2">
      <c r="B55" s="481"/>
      <c r="C55" s="7"/>
      <c r="D55" s="7"/>
      <c r="E55" s="485"/>
      <c r="F55" s="504"/>
      <c r="G55" s="504"/>
      <c r="H55" s="216"/>
      <c r="I55" s="504"/>
      <c r="J55" s="504"/>
      <c r="K55" s="504"/>
      <c r="L55" s="483"/>
      <c r="M55" s="202"/>
    </row>
    <row r="56" spans="2:13" s="201" customFormat="1" ht="15" customHeight="1" x14ac:dyDescent="0.25">
      <c r="B56" s="481" t="s">
        <v>14</v>
      </c>
      <c r="C56" s="183" t="s">
        <v>130</v>
      </c>
      <c r="D56" s="500"/>
      <c r="E56" s="7"/>
      <c r="F56" s="587"/>
      <c r="G56" s="588"/>
      <c r="H56" s="588"/>
      <c r="I56" s="588"/>
      <c r="J56" s="588"/>
      <c r="K56" s="589"/>
      <c r="L56" s="7"/>
      <c r="M56" s="202"/>
    </row>
    <row r="57" spans="2:13" s="201" customFormat="1" ht="15" customHeight="1" x14ac:dyDescent="0.2">
      <c r="B57" s="481"/>
      <c r="C57" s="183" t="s">
        <v>115</v>
      </c>
      <c r="D57" s="7"/>
      <c r="E57" s="501"/>
      <c r="F57" s="580"/>
      <c r="G57" s="581"/>
      <c r="H57" s="581"/>
      <c r="I57" s="581"/>
      <c r="J57" s="581"/>
      <c r="K57" s="582"/>
      <c r="L57" s="7"/>
      <c r="M57" s="484"/>
    </row>
    <row r="58" spans="2:13" s="201" customFormat="1" ht="15" customHeight="1" x14ac:dyDescent="0.2">
      <c r="B58" s="481"/>
      <c r="C58" s="183" t="s">
        <v>116</v>
      </c>
      <c r="D58" s="7"/>
      <c r="E58" s="485"/>
      <c r="F58" s="583"/>
      <c r="G58" s="584"/>
      <c r="H58" s="526"/>
      <c r="I58" s="585"/>
      <c r="J58" s="586"/>
      <c r="K58" s="586"/>
      <c r="L58" s="7"/>
      <c r="M58" s="202"/>
    </row>
    <row r="59" spans="2:13" s="201" customFormat="1" ht="15" customHeight="1" x14ac:dyDescent="0.2">
      <c r="B59" s="481"/>
      <c r="C59" s="183" t="s">
        <v>118</v>
      </c>
      <c r="D59" s="7"/>
      <c r="E59" s="485"/>
      <c r="F59" s="583"/>
      <c r="G59" s="590"/>
      <c r="H59" s="590"/>
      <c r="I59" s="584"/>
      <c r="J59" s="527"/>
      <c r="K59" s="528"/>
      <c r="L59" s="7"/>
      <c r="M59" s="202"/>
    </row>
    <row r="60" spans="2:13" s="201" customFormat="1" ht="15" customHeight="1" x14ac:dyDescent="0.2">
      <c r="B60" s="481"/>
      <c r="C60" s="7"/>
      <c r="D60" s="7"/>
      <c r="E60" s="485"/>
      <c r="F60" s="504"/>
      <c r="G60" s="504"/>
      <c r="H60" s="216"/>
      <c r="I60" s="504"/>
      <c r="J60" s="504"/>
      <c r="K60" s="504"/>
      <c r="L60" s="483"/>
      <c r="M60" s="202"/>
    </row>
    <row r="61" spans="2:13" s="201" customFormat="1" ht="15" customHeight="1" x14ac:dyDescent="0.25">
      <c r="B61" s="481" t="s">
        <v>131</v>
      </c>
      <c r="C61" s="183" t="s">
        <v>134</v>
      </c>
      <c r="D61" s="500"/>
      <c r="E61" s="7"/>
      <c r="F61" s="587"/>
      <c r="G61" s="588"/>
      <c r="H61" s="588"/>
      <c r="I61" s="588"/>
      <c r="J61" s="588"/>
      <c r="K61" s="589"/>
      <c r="L61" s="7"/>
      <c r="M61" s="202"/>
    </row>
    <row r="62" spans="2:13" s="201" customFormat="1" ht="15" customHeight="1" x14ac:dyDescent="0.2">
      <c r="B62" s="481"/>
      <c r="C62" s="183" t="s">
        <v>115</v>
      </c>
      <c r="D62" s="7"/>
      <c r="E62" s="501"/>
      <c r="F62" s="580"/>
      <c r="G62" s="581"/>
      <c r="H62" s="581"/>
      <c r="I62" s="581"/>
      <c r="J62" s="581"/>
      <c r="K62" s="582"/>
      <c r="L62" s="485"/>
      <c r="M62" s="484"/>
    </row>
    <row r="63" spans="2:13" s="201" customFormat="1" ht="15" customHeight="1" x14ac:dyDescent="0.2">
      <c r="B63" s="481"/>
      <c r="C63" s="183" t="s">
        <v>116</v>
      </c>
      <c r="D63" s="7"/>
      <c r="E63" s="485"/>
      <c r="F63" s="583"/>
      <c r="G63" s="584"/>
      <c r="H63" s="526"/>
      <c r="I63" s="585"/>
      <c r="J63" s="586"/>
      <c r="K63" s="586"/>
      <c r="L63" s="485"/>
      <c r="M63" s="484"/>
    </row>
    <row r="64" spans="2:13" s="201" customFormat="1" ht="15" customHeight="1" x14ac:dyDescent="0.2">
      <c r="B64" s="481"/>
      <c r="C64" s="183" t="s">
        <v>118</v>
      </c>
      <c r="D64" s="7"/>
      <c r="E64" s="485"/>
      <c r="F64" s="583"/>
      <c r="G64" s="590"/>
      <c r="H64" s="590"/>
      <c r="I64" s="584"/>
      <c r="J64" s="527"/>
      <c r="K64" s="528"/>
      <c r="L64" s="485"/>
      <c r="M64" s="484"/>
    </row>
    <row r="65" spans="1:57" s="201" customFormat="1" ht="15" customHeight="1" x14ac:dyDescent="0.2">
      <c r="B65" s="481"/>
      <c r="C65" s="7"/>
      <c r="D65" s="7"/>
      <c r="E65" s="485"/>
      <c r="F65" s="504"/>
      <c r="G65" s="504"/>
      <c r="H65" s="216"/>
      <c r="I65" s="504"/>
      <c r="J65" s="504"/>
      <c r="K65" s="504"/>
      <c r="L65" s="483"/>
      <c r="M65" s="484"/>
    </row>
    <row r="66" spans="1:57" s="201" customFormat="1" ht="15" customHeight="1" x14ac:dyDescent="0.25">
      <c r="B66" s="481" t="s">
        <v>132</v>
      </c>
      <c r="C66" s="183" t="s">
        <v>135</v>
      </c>
      <c r="D66" s="500"/>
      <c r="E66" s="7"/>
      <c r="F66" s="587"/>
      <c r="G66" s="588"/>
      <c r="H66" s="588"/>
      <c r="I66" s="588"/>
      <c r="J66" s="588"/>
      <c r="K66" s="589"/>
      <c r="L66" s="485"/>
      <c r="M66" s="484"/>
    </row>
    <row r="67" spans="1:57" s="201" customFormat="1" ht="15" customHeight="1" x14ac:dyDescent="0.2">
      <c r="B67" s="481"/>
      <c r="C67" s="183" t="s">
        <v>115</v>
      </c>
      <c r="D67" s="7"/>
      <c r="E67" s="501"/>
      <c r="F67" s="580"/>
      <c r="G67" s="581"/>
      <c r="H67" s="581"/>
      <c r="I67" s="581"/>
      <c r="J67" s="581"/>
      <c r="K67" s="582"/>
      <c r="L67" s="485"/>
      <c r="M67" s="484"/>
    </row>
    <row r="68" spans="1:57" s="201" customFormat="1" ht="15" customHeight="1" x14ac:dyDescent="0.2">
      <c r="B68" s="481"/>
      <c r="C68" s="183" t="s">
        <v>116</v>
      </c>
      <c r="D68" s="7"/>
      <c r="E68" s="485"/>
      <c r="F68" s="583"/>
      <c r="G68" s="584"/>
      <c r="H68" s="526"/>
      <c r="I68" s="585"/>
      <c r="J68" s="586"/>
      <c r="K68" s="586"/>
      <c r="L68" s="485"/>
      <c r="M68" s="484"/>
    </row>
    <row r="69" spans="1:57" s="201" customFormat="1" ht="15" customHeight="1" x14ac:dyDescent="0.2">
      <c r="B69" s="481"/>
      <c r="C69" s="183" t="s">
        <v>118</v>
      </c>
      <c r="D69" s="7"/>
      <c r="E69" s="485"/>
      <c r="F69" s="583"/>
      <c r="G69" s="590"/>
      <c r="H69" s="590"/>
      <c r="I69" s="584"/>
      <c r="J69" s="527"/>
      <c r="K69" s="528"/>
      <c r="L69" s="485"/>
      <c r="M69" s="484"/>
    </row>
    <row r="70" spans="1:57" s="201" customFormat="1" ht="15" customHeight="1" x14ac:dyDescent="0.2">
      <c r="B70" s="481"/>
      <c r="C70" s="7"/>
      <c r="D70" s="7"/>
      <c r="E70" s="485"/>
      <c r="F70" s="504"/>
      <c r="G70" s="504"/>
      <c r="H70" s="216"/>
      <c r="I70" s="504"/>
      <c r="J70" s="504"/>
      <c r="K70" s="504"/>
      <c r="L70" s="483"/>
      <c r="M70" s="484"/>
    </row>
    <row r="71" spans="1:57" s="210" customFormat="1" ht="15" customHeight="1" x14ac:dyDescent="0.25">
      <c r="A71" s="201"/>
      <c r="B71" s="481" t="s">
        <v>133</v>
      </c>
      <c r="C71" s="7" t="s">
        <v>406</v>
      </c>
      <c r="D71" s="500"/>
      <c r="E71" s="7"/>
      <c r="F71" s="587"/>
      <c r="G71" s="588"/>
      <c r="H71" s="588"/>
      <c r="I71" s="588"/>
      <c r="J71" s="588"/>
      <c r="K71" s="589"/>
      <c r="L71" s="7"/>
      <c r="M71" s="202"/>
      <c r="N71" s="201"/>
      <c r="O71" s="201"/>
      <c r="P71" s="201"/>
      <c r="Q71" s="201"/>
      <c r="R71" s="201"/>
      <c r="S71" s="201"/>
      <c r="T71" s="201"/>
      <c r="U71" s="201"/>
      <c r="V71" s="201"/>
      <c r="W71" s="201"/>
      <c r="X71" s="201"/>
      <c r="Y71" s="201"/>
      <c r="Z71" s="201"/>
      <c r="AA71" s="201"/>
      <c r="AB71" s="201"/>
      <c r="AC71" s="201"/>
      <c r="AD71" s="201"/>
      <c r="AE71" s="201"/>
      <c r="AF71" s="201"/>
      <c r="AG71" s="201"/>
      <c r="AH71" s="201"/>
      <c r="AI71" s="201"/>
      <c r="AJ71" s="201"/>
      <c r="AK71" s="201"/>
      <c r="AL71" s="201"/>
      <c r="AM71" s="201"/>
      <c r="AN71" s="201"/>
      <c r="AO71" s="201"/>
      <c r="AP71" s="201"/>
      <c r="AQ71" s="201"/>
      <c r="AR71" s="201"/>
      <c r="AS71" s="201"/>
      <c r="AT71" s="201"/>
      <c r="AU71" s="201"/>
      <c r="AV71" s="201"/>
      <c r="AW71" s="201"/>
      <c r="AX71" s="201"/>
      <c r="AY71" s="201"/>
      <c r="AZ71" s="201"/>
      <c r="BA71" s="201"/>
      <c r="BB71" s="201"/>
      <c r="BC71" s="201"/>
      <c r="BD71" s="201"/>
      <c r="BE71" s="201"/>
    </row>
    <row r="72" spans="1:57" s="210" customFormat="1" ht="15" customHeight="1" x14ac:dyDescent="0.2">
      <c r="A72" s="201"/>
      <c r="B72" s="481"/>
      <c r="C72" s="183" t="s">
        <v>115</v>
      </c>
      <c r="D72" s="7"/>
      <c r="E72" s="501"/>
      <c r="F72" s="580"/>
      <c r="G72" s="581"/>
      <c r="H72" s="581"/>
      <c r="I72" s="581"/>
      <c r="J72" s="581"/>
      <c r="K72" s="582"/>
      <c r="L72" s="7"/>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01"/>
      <c r="AM72" s="201"/>
      <c r="AN72" s="201"/>
      <c r="AO72" s="201"/>
      <c r="AP72" s="201"/>
      <c r="AQ72" s="201"/>
      <c r="AR72" s="201"/>
      <c r="AS72" s="201"/>
      <c r="AT72" s="201"/>
      <c r="AU72" s="201"/>
      <c r="AV72" s="201"/>
      <c r="AW72" s="201"/>
      <c r="AX72" s="201"/>
      <c r="AY72" s="201"/>
      <c r="AZ72" s="201"/>
      <c r="BA72" s="201"/>
      <c r="BB72" s="201"/>
      <c r="BC72" s="201"/>
      <c r="BD72" s="201"/>
      <c r="BE72" s="201"/>
    </row>
    <row r="73" spans="1:57" s="210" customFormat="1" ht="15" customHeight="1" x14ac:dyDescent="0.2">
      <c r="A73" s="201"/>
      <c r="B73" s="481"/>
      <c r="C73" s="183" t="s">
        <v>116</v>
      </c>
      <c r="D73" s="7"/>
      <c r="E73" s="485"/>
      <c r="F73" s="583"/>
      <c r="G73" s="584"/>
      <c r="H73" s="526"/>
      <c r="I73" s="585"/>
      <c r="J73" s="586"/>
      <c r="K73" s="586"/>
      <c r="L73" s="7"/>
      <c r="M73" s="201"/>
      <c r="N73" s="201"/>
      <c r="O73" s="201"/>
      <c r="P73" s="201"/>
      <c r="Q73" s="201"/>
      <c r="R73" s="201"/>
      <c r="S73" s="201"/>
      <c r="T73" s="201"/>
      <c r="U73" s="201"/>
      <c r="V73" s="201"/>
      <c r="W73" s="201"/>
      <c r="X73" s="201"/>
      <c r="Y73" s="201"/>
      <c r="Z73" s="201"/>
      <c r="AA73" s="201"/>
      <c r="AB73" s="201"/>
      <c r="AC73" s="201"/>
      <c r="AD73" s="201"/>
      <c r="AE73" s="201"/>
      <c r="AF73" s="201"/>
      <c r="AG73" s="201"/>
      <c r="AH73" s="201"/>
      <c r="AI73" s="201"/>
      <c r="AJ73" s="201"/>
      <c r="AK73" s="201"/>
      <c r="AL73" s="201"/>
      <c r="AM73" s="201"/>
      <c r="AN73" s="201"/>
      <c r="AO73" s="201"/>
      <c r="AP73" s="201"/>
      <c r="AQ73" s="201"/>
      <c r="AR73" s="201"/>
      <c r="AS73" s="201"/>
      <c r="AT73" s="201"/>
      <c r="AU73" s="201"/>
      <c r="AV73" s="201"/>
      <c r="AW73" s="201"/>
      <c r="AX73" s="201"/>
      <c r="AY73" s="201"/>
      <c r="AZ73" s="201"/>
      <c r="BA73" s="201"/>
      <c r="BB73" s="201"/>
      <c r="BC73" s="201"/>
      <c r="BD73" s="201"/>
      <c r="BE73" s="201"/>
    </row>
    <row r="74" spans="1:57" s="210" customFormat="1" ht="15" customHeight="1" x14ac:dyDescent="0.2">
      <c r="A74" s="201"/>
      <c r="B74" s="481"/>
      <c r="C74" s="183" t="s">
        <v>118</v>
      </c>
      <c r="D74" s="7"/>
      <c r="E74" s="485"/>
      <c r="F74" s="614"/>
      <c r="G74" s="614"/>
      <c r="H74" s="614"/>
      <c r="I74" s="614"/>
      <c r="J74" s="527"/>
      <c r="K74" s="528"/>
      <c r="L74" s="7"/>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01"/>
      <c r="AM74" s="201"/>
      <c r="AN74" s="201"/>
      <c r="AO74" s="201"/>
      <c r="AP74" s="201"/>
      <c r="AQ74" s="201"/>
      <c r="AR74" s="201"/>
      <c r="AS74" s="201"/>
      <c r="AT74" s="201"/>
      <c r="AU74" s="201"/>
      <c r="AV74" s="201"/>
      <c r="AW74" s="201"/>
      <c r="AX74" s="201"/>
      <c r="AY74" s="201"/>
      <c r="AZ74" s="201"/>
      <c r="BA74" s="201"/>
      <c r="BB74" s="201"/>
      <c r="BC74" s="201"/>
      <c r="BD74" s="201"/>
      <c r="BE74" s="201"/>
    </row>
    <row r="75" spans="1:57" s="210" customFormat="1" ht="15" customHeight="1" x14ac:dyDescent="0.2">
      <c r="A75" s="480"/>
      <c r="B75" s="7"/>
      <c r="C75" s="7"/>
      <c r="D75" s="7"/>
      <c r="E75" s="7"/>
      <c r="F75" s="7"/>
      <c r="G75" s="7"/>
      <c r="H75" s="7"/>
      <c r="I75" s="7"/>
      <c r="J75" s="7"/>
      <c r="K75" s="7"/>
      <c r="L75" s="482"/>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c r="AR75" s="201"/>
      <c r="AS75" s="201"/>
      <c r="AT75" s="201"/>
      <c r="AU75" s="201"/>
      <c r="AV75" s="201"/>
      <c r="AW75" s="201"/>
      <c r="AX75" s="201"/>
      <c r="AY75" s="201"/>
      <c r="AZ75" s="201"/>
      <c r="BA75" s="201"/>
      <c r="BB75" s="201"/>
      <c r="BC75" s="201"/>
      <c r="BD75" s="201"/>
      <c r="BE75" s="201"/>
    </row>
    <row r="76" spans="1:57" s="210" customFormat="1" ht="15" customHeight="1" x14ac:dyDescent="0.2">
      <c r="A76" s="480"/>
      <c r="B76" s="7"/>
      <c r="C76" s="7"/>
      <c r="D76" s="7"/>
      <c r="E76" s="7"/>
      <c r="F76" s="7"/>
      <c r="G76" s="7"/>
      <c r="H76" s="7"/>
      <c r="I76" s="7"/>
      <c r="J76" s="7"/>
      <c r="K76" s="7"/>
      <c r="L76" s="482"/>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c r="AR76" s="201"/>
      <c r="AS76" s="201"/>
      <c r="AT76" s="201"/>
      <c r="AU76" s="201"/>
      <c r="AV76" s="201"/>
      <c r="AW76" s="201"/>
      <c r="AX76" s="201"/>
      <c r="AY76" s="201"/>
      <c r="AZ76" s="201"/>
      <c r="BA76" s="201"/>
      <c r="BB76" s="201"/>
      <c r="BC76" s="201"/>
      <c r="BD76" s="201"/>
      <c r="BE76" s="201"/>
    </row>
    <row r="77" spans="1:57" s="210" customFormat="1" ht="15" customHeight="1" x14ac:dyDescent="0.2">
      <c r="A77" s="480"/>
      <c r="B77" s="7"/>
      <c r="C77" s="7"/>
      <c r="D77" s="7"/>
      <c r="E77" s="7"/>
      <c r="F77" s="7"/>
      <c r="G77" s="7"/>
      <c r="H77" s="7"/>
      <c r="I77" s="7"/>
      <c r="J77" s="7"/>
      <c r="K77" s="7"/>
      <c r="L77" s="7"/>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1"/>
      <c r="BC77" s="201"/>
      <c r="BD77" s="201"/>
      <c r="BE77" s="201"/>
    </row>
    <row r="78" spans="1:57" s="201" customFormat="1" ht="15" customHeight="1" x14ac:dyDescent="0.2">
      <c r="A78" s="480"/>
      <c r="B78" s="7"/>
      <c r="C78" s="7"/>
      <c r="D78" s="7"/>
      <c r="E78" s="7"/>
      <c r="F78" s="7"/>
      <c r="G78" s="7"/>
      <c r="H78" s="7"/>
      <c r="I78" s="7"/>
      <c r="J78" s="7"/>
      <c r="K78" s="7"/>
      <c r="L78" s="7"/>
    </row>
    <row r="79" spans="1:57" s="201" customFormat="1" ht="15" customHeight="1" x14ac:dyDescent="0.2">
      <c r="A79" s="480"/>
      <c r="B79" s="7"/>
      <c r="C79" s="7"/>
      <c r="D79" s="7"/>
      <c r="E79" s="7"/>
      <c r="F79" s="7"/>
      <c r="G79" s="7"/>
      <c r="H79" s="7"/>
      <c r="I79" s="7"/>
      <c r="J79" s="7"/>
      <c r="K79" s="7"/>
      <c r="L79" s="7"/>
    </row>
    <row r="80" spans="1:57" s="201" customFormat="1" ht="15" customHeight="1" x14ac:dyDescent="0.2">
      <c r="B80" s="481"/>
      <c r="C80" s="482"/>
      <c r="D80" s="482"/>
      <c r="E80" s="482"/>
      <c r="F80" s="482"/>
      <c r="G80" s="482"/>
      <c r="H80" s="482"/>
      <c r="I80" s="482"/>
      <c r="J80" s="482"/>
      <c r="K80" s="482"/>
      <c r="L80" s="7"/>
    </row>
    <row r="81" spans="1:12" s="201" customFormat="1" ht="15" customHeight="1" x14ac:dyDescent="0.2">
      <c r="B81" s="481"/>
      <c r="C81" s="482"/>
      <c r="D81" s="482"/>
      <c r="E81" s="482"/>
      <c r="F81" s="482"/>
      <c r="G81" s="482"/>
      <c r="H81" s="482"/>
      <c r="I81" s="482"/>
      <c r="J81" s="482"/>
      <c r="K81" s="482"/>
      <c r="L81" s="7"/>
    </row>
    <row r="82" spans="1:12" s="201" customFormat="1" ht="15" customHeight="1" x14ac:dyDescent="0.2">
      <c r="B82" s="204"/>
      <c r="C82" s="202"/>
      <c r="D82" s="202"/>
      <c r="E82" s="202"/>
      <c r="F82" s="202"/>
      <c r="G82" s="202"/>
      <c r="H82" s="202"/>
      <c r="I82" s="202"/>
      <c r="J82" s="202"/>
      <c r="K82" s="202"/>
      <c r="L82" s="202"/>
    </row>
    <row r="83" spans="1:12" s="201" customFormat="1" ht="15" customHeight="1" x14ac:dyDescent="0.2">
      <c r="B83" s="204"/>
      <c r="C83" s="202"/>
      <c r="D83" s="202"/>
      <c r="E83" s="202"/>
      <c r="F83" s="202"/>
      <c r="G83" s="202"/>
      <c r="H83" s="202"/>
      <c r="I83" s="202"/>
      <c r="J83" s="202"/>
      <c r="K83" s="202"/>
      <c r="L83" s="202"/>
    </row>
    <row r="84" spans="1:12" s="201" customFormat="1" ht="15" customHeight="1" x14ac:dyDescent="0.2">
      <c r="B84" s="204"/>
      <c r="C84" s="202"/>
      <c r="D84" s="202"/>
      <c r="E84" s="202"/>
      <c r="F84" s="202"/>
      <c r="G84" s="202"/>
      <c r="H84" s="202"/>
      <c r="I84" s="202"/>
      <c r="J84" s="202"/>
      <c r="K84" s="202"/>
      <c r="L84" s="202"/>
    </row>
    <row r="85" spans="1:12" s="201" customFormat="1" x14ac:dyDescent="0.2">
      <c r="B85" s="204"/>
      <c r="C85" s="202"/>
      <c r="D85" s="202"/>
      <c r="E85" s="202"/>
      <c r="F85" s="202"/>
      <c r="G85" s="202"/>
      <c r="H85" s="202"/>
      <c r="I85" s="202"/>
      <c r="J85" s="202"/>
      <c r="K85" s="202"/>
      <c r="L85" s="202"/>
    </row>
    <row r="86" spans="1:12" s="201" customFormat="1" x14ac:dyDescent="0.2">
      <c r="B86" s="204"/>
      <c r="C86" s="202"/>
      <c r="D86" s="202"/>
      <c r="E86" s="202"/>
      <c r="F86" s="202"/>
      <c r="G86" s="202"/>
      <c r="H86" s="202"/>
      <c r="I86" s="202"/>
      <c r="J86" s="202"/>
      <c r="K86" s="202"/>
      <c r="L86" s="202"/>
    </row>
    <row r="87" spans="1:12" x14ac:dyDescent="0.2">
      <c r="A87" s="201"/>
      <c r="B87" s="204"/>
      <c r="C87" s="202"/>
      <c r="D87" s="202"/>
      <c r="E87" s="202"/>
      <c r="F87" s="202"/>
      <c r="G87" s="202"/>
      <c r="H87" s="202"/>
      <c r="I87" s="202"/>
      <c r="J87" s="202"/>
      <c r="K87" s="202"/>
    </row>
    <row r="88" spans="1:12" x14ac:dyDescent="0.2">
      <c r="A88" s="201"/>
      <c r="B88" s="204"/>
      <c r="C88" s="202"/>
      <c r="D88" s="202"/>
      <c r="E88" s="202"/>
      <c r="F88" s="202"/>
      <c r="G88" s="202"/>
      <c r="H88" s="202"/>
      <c r="I88" s="202"/>
      <c r="J88" s="202"/>
      <c r="K88" s="202"/>
    </row>
    <row r="89" spans="1:12" x14ac:dyDescent="0.2">
      <c r="A89" s="201"/>
      <c r="B89" s="204"/>
      <c r="C89" s="202"/>
      <c r="D89" s="202"/>
      <c r="E89" s="202"/>
      <c r="F89" s="202"/>
      <c r="G89" s="202"/>
      <c r="H89" s="202"/>
      <c r="I89" s="202"/>
      <c r="J89" s="202"/>
      <c r="K89" s="202"/>
    </row>
    <row r="90" spans="1:12" x14ac:dyDescent="0.2">
      <c r="A90" s="201"/>
      <c r="B90" s="204"/>
      <c r="C90" s="202"/>
      <c r="D90" s="202"/>
      <c r="E90" s="202"/>
      <c r="F90" s="202"/>
      <c r="G90" s="202"/>
      <c r="H90" s="202"/>
      <c r="I90" s="202"/>
      <c r="J90" s="202"/>
      <c r="K90" s="202"/>
    </row>
    <row r="91" spans="1:12" x14ac:dyDescent="0.2">
      <c r="A91" s="201"/>
      <c r="B91" s="204"/>
      <c r="C91" s="202"/>
      <c r="D91" s="202"/>
      <c r="E91" s="202"/>
      <c r="F91" s="202"/>
      <c r="G91" s="202"/>
      <c r="H91" s="202"/>
      <c r="I91" s="202"/>
      <c r="J91" s="202"/>
      <c r="K91" s="202"/>
    </row>
  </sheetData>
  <mergeCells count="57">
    <mergeCell ref="K16:L16"/>
    <mergeCell ref="F17:J17"/>
    <mergeCell ref="F18:G18"/>
    <mergeCell ref="I18:L18"/>
    <mergeCell ref="F10:J10"/>
    <mergeCell ref="F14:L14"/>
    <mergeCell ref="F74:I74"/>
    <mergeCell ref="F44:I44"/>
    <mergeCell ref="F49:I49"/>
    <mergeCell ref="F54:I54"/>
    <mergeCell ref="F59:I59"/>
    <mergeCell ref="F64:I64"/>
    <mergeCell ref="F47:K47"/>
    <mergeCell ref="F48:G48"/>
    <mergeCell ref="I48:K48"/>
    <mergeCell ref="F51:K51"/>
    <mergeCell ref="F52:K52"/>
    <mergeCell ref="F53:G53"/>
    <mergeCell ref="I53:K53"/>
    <mergeCell ref="F56:K56"/>
    <mergeCell ref="F57:K57"/>
    <mergeCell ref="F58:G58"/>
    <mergeCell ref="A1:XFD1"/>
    <mergeCell ref="E28:G28"/>
    <mergeCell ref="F7:L7"/>
    <mergeCell ref="F39:I39"/>
    <mergeCell ref="F37:K37"/>
    <mergeCell ref="F38:G38"/>
    <mergeCell ref="I38:K38"/>
    <mergeCell ref="F36:K36"/>
    <mergeCell ref="A2:I4"/>
    <mergeCell ref="F9:G9"/>
    <mergeCell ref="K9:L9"/>
    <mergeCell ref="F11:G11"/>
    <mergeCell ref="I11:L11"/>
    <mergeCell ref="F15:L15"/>
    <mergeCell ref="F16:G16"/>
    <mergeCell ref="F8:L8"/>
    <mergeCell ref="F41:K41"/>
    <mergeCell ref="F42:K42"/>
    <mergeCell ref="F43:G43"/>
    <mergeCell ref="I43:K43"/>
    <mergeCell ref="F46:K46"/>
    <mergeCell ref="I58:K58"/>
    <mergeCell ref="F61:K61"/>
    <mergeCell ref="F62:K62"/>
    <mergeCell ref="F63:G63"/>
    <mergeCell ref="I63:K63"/>
    <mergeCell ref="F72:K72"/>
    <mergeCell ref="F73:G73"/>
    <mergeCell ref="I73:K73"/>
    <mergeCell ref="F66:K66"/>
    <mergeCell ref="F67:K67"/>
    <mergeCell ref="F68:G68"/>
    <mergeCell ref="I68:K68"/>
    <mergeCell ref="F71:K71"/>
    <mergeCell ref="F69:I69"/>
  </mergeCells>
  <dataValidations count="3">
    <dataValidation type="list" errorStyle="warning" showInputMessage="1" showErrorMessage="1" errorTitle="SmartDox" error="The value you entered for the dropdown is not valid." sqref="W8" xr:uid="{DDB41013-9130-4BC2-BDD9-456698E2CC94}">
      <formula1>SD_D_PL_State_Name</formula1>
    </dataValidation>
    <dataValidation type="custom" allowBlank="1" showInputMessage="1" showErrorMessage="1" sqref="F43:F45 F39 F53:F54 F58:F59 F63:F64 F68:F69 F73:F74 F48" xr:uid="{44812057-ED6B-44F4-9ACE-6672CCAAF0A9}">
      <formula1>AND(J6&gt;0, J6&lt;9999999999, LEN(J6)=10)</formula1>
    </dataValidation>
    <dataValidation type="custom" allowBlank="1" showInputMessage="1" showErrorMessage="1" sqref="F38" xr:uid="{A229E5DF-E193-431F-BBC6-0063F2EEFDBF}">
      <formula1>AND(J4&gt;0, J4&lt;9999999999, LEN(J4)=10)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E0CE0-5293-4F46-A290-8CA546BEA569}">
  <dimension ref="A1:K237"/>
  <sheetViews>
    <sheetView workbookViewId="0"/>
  </sheetViews>
  <sheetFormatPr defaultColWidth="9.140625" defaultRowHeight="14.25" x14ac:dyDescent="0.2"/>
  <cols>
    <col min="1" max="6" width="9.140625" style="217"/>
    <col min="7" max="7" width="14.5703125" style="217" customWidth="1"/>
    <col min="8" max="16384" width="9.140625" style="217"/>
  </cols>
  <sheetData>
    <row r="1" spans="1:11" s="161" customFormat="1" ht="24.95" customHeight="1" x14ac:dyDescent="0.25">
      <c r="A1" s="181" t="s">
        <v>467</v>
      </c>
    </row>
    <row r="2" spans="1:11" s="202" customFormat="1" ht="15" customHeight="1" x14ac:dyDescent="0.2">
      <c r="A2" s="615" t="s">
        <v>411</v>
      </c>
      <c r="B2" s="616"/>
      <c r="C2" s="616"/>
      <c r="D2" s="616"/>
      <c r="E2" s="616"/>
      <c r="F2" s="616"/>
      <c r="G2" s="616"/>
      <c r="H2" s="616"/>
      <c r="I2" s="617"/>
      <c r="J2" s="7"/>
      <c r="K2" s="7"/>
    </row>
    <row r="3" spans="1:11" s="202" customFormat="1" ht="15" customHeight="1" x14ac:dyDescent="0.2">
      <c r="A3" s="618"/>
      <c r="B3" s="619"/>
      <c r="C3" s="619"/>
      <c r="D3" s="619"/>
      <c r="E3" s="619"/>
      <c r="F3" s="619"/>
      <c r="G3" s="619"/>
      <c r="H3" s="619"/>
      <c r="I3" s="620"/>
      <c r="J3" s="7"/>
      <c r="K3" s="7"/>
    </row>
    <row r="4" spans="1:11" s="202" customFormat="1" ht="15" customHeight="1" x14ac:dyDescent="0.2">
      <c r="A4" s="621"/>
      <c r="B4" s="622"/>
      <c r="C4" s="622"/>
      <c r="D4" s="622"/>
      <c r="E4" s="622"/>
      <c r="F4" s="622"/>
      <c r="G4" s="622"/>
      <c r="H4" s="622"/>
      <c r="I4" s="623"/>
      <c r="J4" s="7"/>
      <c r="K4" s="7"/>
    </row>
    <row r="5" spans="1:11" s="202" customFormat="1" ht="15" x14ac:dyDescent="0.2">
      <c r="A5" s="7"/>
      <c r="B5" s="7"/>
      <c r="C5" s="7"/>
      <c r="D5" s="7"/>
      <c r="E5" s="7"/>
      <c r="F5" s="7"/>
      <c r="G5" s="7"/>
      <c r="H5" s="7"/>
      <c r="I5" s="7"/>
      <c r="J5" s="7"/>
      <c r="K5" s="7"/>
    </row>
    <row r="6" spans="1:11" s="202" customFormat="1" ht="15.75" x14ac:dyDescent="0.25">
      <c r="A6" s="7"/>
      <c r="B6" s="7"/>
      <c r="C6" s="7"/>
      <c r="D6" s="7"/>
      <c r="E6" s="7"/>
      <c r="F6" s="7"/>
      <c r="G6" s="7"/>
      <c r="H6" s="218" t="s">
        <v>389</v>
      </c>
      <c r="I6" s="219"/>
      <c r="J6" s="7"/>
      <c r="K6" s="7"/>
    </row>
    <row r="7" spans="1:11" s="202" customFormat="1" ht="15.75" x14ac:dyDescent="0.25">
      <c r="A7" s="7"/>
      <c r="B7" s="220" t="s">
        <v>386</v>
      </c>
      <c r="C7" s="219"/>
      <c r="D7" s="218"/>
      <c r="E7" s="218"/>
      <c r="F7" s="219"/>
      <c r="G7" s="7"/>
      <c r="H7" s="218" t="s">
        <v>388</v>
      </c>
      <c r="I7" s="219"/>
      <c r="J7" s="7"/>
      <c r="K7" s="7"/>
    </row>
    <row r="8" spans="1:11" s="202" customFormat="1" ht="15.75" x14ac:dyDescent="0.25">
      <c r="A8" s="7"/>
      <c r="B8" s="7"/>
      <c r="C8" s="7" t="s">
        <v>385</v>
      </c>
      <c r="D8" s="7"/>
      <c r="E8" s="221"/>
      <c r="F8" s="221"/>
      <c r="G8" s="7"/>
      <c r="H8" s="219" t="s">
        <v>387</v>
      </c>
      <c r="I8" s="219"/>
      <c r="J8" s="7"/>
      <c r="K8" s="7"/>
    </row>
    <row r="9" spans="1:11" s="202" customFormat="1" ht="15.75" x14ac:dyDescent="0.25">
      <c r="A9" s="7"/>
      <c r="B9" s="7"/>
      <c r="C9" s="7"/>
      <c r="D9" s="7" t="s">
        <v>384</v>
      </c>
      <c r="E9" s="221"/>
      <c r="F9" s="221"/>
      <c r="G9" s="7"/>
      <c r="H9" s="624"/>
      <c r="I9" s="625"/>
      <c r="J9" s="7"/>
      <c r="K9" s="7"/>
    </row>
    <row r="10" spans="1:11" s="202" customFormat="1" ht="15.75" x14ac:dyDescent="0.25">
      <c r="A10" s="7"/>
      <c r="B10" s="7"/>
      <c r="C10" s="7"/>
      <c r="D10" s="7" t="s">
        <v>383</v>
      </c>
      <c r="E10" s="221"/>
      <c r="F10" s="221"/>
      <c r="G10" s="7"/>
      <c r="H10" s="624"/>
      <c r="I10" s="625"/>
      <c r="J10" s="7"/>
      <c r="K10" s="7"/>
    </row>
    <row r="11" spans="1:11" s="202" customFormat="1" ht="15.75" x14ac:dyDescent="0.25">
      <c r="A11" s="7"/>
      <c r="B11" s="7"/>
      <c r="C11" s="7" t="s">
        <v>382</v>
      </c>
      <c r="D11" s="7"/>
      <c r="E11" s="221"/>
      <c r="F11" s="221"/>
      <c r="G11" s="7"/>
      <c r="H11" s="624"/>
      <c r="I11" s="625"/>
      <c r="J11" s="7"/>
      <c r="K11" s="7"/>
    </row>
    <row r="12" spans="1:11" s="202" customFormat="1" ht="15" x14ac:dyDescent="0.2">
      <c r="A12" s="7"/>
      <c r="B12" s="7"/>
      <c r="C12" s="222" t="s">
        <v>381</v>
      </c>
      <c r="D12" s="626"/>
      <c r="E12" s="627"/>
      <c r="F12" s="627"/>
      <c r="G12" s="7"/>
      <c r="H12" s="624"/>
      <c r="I12" s="625"/>
      <c r="J12" s="7"/>
      <c r="K12" s="7"/>
    </row>
    <row r="13" spans="1:11" s="202" customFormat="1" ht="15" x14ac:dyDescent="0.2">
      <c r="A13" s="7"/>
      <c r="B13" s="7"/>
      <c r="C13" s="222" t="s">
        <v>380</v>
      </c>
      <c r="D13" s="628"/>
      <c r="E13" s="588"/>
      <c r="F13" s="588"/>
      <c r="G13" s="7"/>
      <c r="H13" s="624"/>
      <c r="I13" s="625"/>
      <c r="J13" s="7"/>
      <c r="K13" s="7"/>
    </row>
    <row r="14" spans="1:11" s="202" customFormat="1" ht="15" x14ac:dyDescent="0.2">
      <c r="A14" s="7"/>
      <c r="B14" s="7"/>
      <c r="C14" s="222" t="s">
        <v>379</v>
      </c>
      <c r="D14" s="628"/>
      <c r="E14" s="588"/>
      <c r="F14" s="588"/>
      <c r="G14" s="7"/>
      <c r="H14" s="624"/>
      <c r="I14" s="625"/>
      <c r="J14" s="7"/>
      <c r="K14" s="7"/>
    </row>
    <row r="15" spans="1:11" s="202" customFormat="1" ht="15.75" x14ac:dyDescent="0.25">
      <c r="A15" s="7"/>
      <c r="B15" s="7"/>
      <c r="C15" s="216" t="s">
        <v>407</v>
      </c>
      <c r="D15" s="7"/>
      <c r="E15" s="221"/>
      <c r="F15" s="7"/>
      <c r="G15" s="7"/>
      <c r="H15" s="624"/>
      <c r="I15" s="625"/>
      <c r="J15" s="7"/>
      <c r="K15" s="7"/>
    </row>
    <row r="16" spans="1:11" s="202" customFormat="1" ht="15.75" x14ac:dyDescent="0.25">
      <c r="A16" s="7"/>
      <c r="B16" s="7"/>
      <c r="C16" s="216" t="s">
        <v>378</v>
      </c>
      <c r="D16" s="7"/>
      <c r="E16" s="221"/>
      <c r="F16" s="7"/>
      <c r="G16" s="7"/>
      <c r="H16" s="624"/>
      <c r="I16" s="625"/>
      <c r="J16" s="7"/>
      <c r="K16" s="7"/>
    </row>
    <row r="17" spans="1:11" s="202" customFormat="1" ht="15" x14ac:dyDescent="0.2">
      <c r="A17" s="7"/>
      <c r="B17" s="7"/>
      <c r="C17" s="7" t="s">
        <v>38</v>
      </c>
      <c r="D17" s="627"/>
      <c r="E17" s="627"/>
      <c r="F17" s="627"/>
      <c r="G17" s="7"/>
      <c r="H17" s="624"/>
      <c r="I17" s="625"/>
      <c r="J17" s="7"/>
      <c r="K17" s="7"/>
    </row>
    <row r="18" spans="1:11" s="202" customFormat="1" ht="15" x14ac:dyDescent="0.2">
      <c r="A18" s="7"/>
      <c r="B18" s="7"/>
      <c r="C18" s="7" t="s">
        <v>38</v>
      </c>
      <c r="D18" s="588"/>
      <c r="E18" s="588"/>
      <c r="F18" s="588"/>
      <c r="G18" s="7"/>
      <c r="H18" s="624"/>
      <c r="I18" s="625"/>
      <c r="J18" s="7"/>
      <c r="K18" s="7"/>
    </row>
    <row r="19" spans="1:11" s="202" customFormat="1" ht="15.75" x14ac:dyDescent="0.25">
      <c r="A19" s="7"/>
      <c r="B19" s="216"/>
      <c r="C19" s="7"/>
      <c r="D19" s="221"/>
      <c r="E19" s="221"/>
      <c r="F19" s="7"/>
      <c r="G19" s="7"/>
      <c r="H19" s="223"/>
      <c r="I19" s="223"/>
      <c r="J19" s="7"/>
      <c r="K19" s="7"/>
    </row>
    <row r="20" spans="1:11" s="202" customFormat="1" ht="15.75" x14ac:dyDescent="0.25">
      <c r="A20" s="7"/>
      <c r="B20" s="220" t="s">
        <v>390</v>
      </c>
      <c r="C20" s="216"/>
      <c r="D20" s="220"/>
      <c r="E20" s="220"/>
      <c r="F20" s="216"/>
      <c r="G20" s="216"/>
      <c r="H20" s="223"/>
      <c r="I20" s="223"/>
      <c r="J20" s="7"/>
      <c r="K20" s="7"/>
    </row>
    <row r="21" spans="1:11" s="202" customFormat="1" ht="15.75" x14ac:dyDescent="0.25">
      <c r="A21" s="7"/>
      <c r="B21" s="7"/>
      <c r="C21" s="216" t="s">
        <v>97</v>
      </c>
      <c r="D21" s="221"/>
      <c r="E21" s="7"/>
      <c r="F21" s="7"/>
      <c r="G21" s="7"/>
      <c r="H21" s="624"/>
      <c r="I21" s="625"/>
      <c r="J21" s="7"/>
      <c r="K21" s="7"/>
    </row>
    <row r="22" spans="1:11" s="202" customFormat="1" ht="15.75" x14ac:dyDescent="0.25">
      <c r="A22" s="7"/>
      <c r="B22" s="7"/>
      <c r="C22" s="216" t="s">
        <v>377</v>
      </c>
      <c r="D22" s="221"/>
      <c r="E22" s="7"/>
      <c r="F22" s="7"/>
      <c r="G22" s="7"/>
      <c r="H22" s="629"/>
      <c r="I22" s="630"/>
      <c r="J22" s="7"/>
      <c r="K22" s="7"/>
    </row>
    <row r="23" spans="1:11" s="202" customFormat="1" ht="15.75" x14ac:dyDescent="0.25">
      <c r="A23" s="7"/>
      <c r="B23" s="7"/>
      <c r="C23" s="216" t="s">
        <v>98</v>
      </c>
      <c r="D23" s="221"/>
      <c r="E23" s="7"/>
      <c r="F23" s="7"/>
      <c r="G23" s="7"/>
      <c r="H23" s="624"/>
      <c r="I23" s="625"/>
      <c r="J23" s="7"/>
      <c r="K23" s="7"/>
    </row>
    <row r="24" spans="1:11" s="202" customFormat="1" ht="15.75" x14ac:dyDescent="0.25">
      <c r="A24" s="7"/>
      <c r="B24" s="7"/>
      <c r="C24" s="216" t="s">
        <v>408</v>
      </c>
      <c r="D24" s="221"/>
      <c r="E24" s="7"/>
      <c r="F24" s="7"/>
      <c r="G24" s="7"/>
      <c r="H24" s="624"/>
      <c r="I24" s="625"/>
      <c r="J24" s="7"/>
      <c r="K24" s="7"/>
    </row>
    <row r="25" spans="1:11" s="202" customFormat="1" ht="15.75" x14ac:dyDescent="0.25">
      <c r="A25" s="7"/>
      <c r="B25" s="7"/>
      <c r="C25" s="216" t="s">
        <v>99</v>
      </c>
      <c r="D25" s="221"/>
      <c r="E25" s="7"/>
      <c r="F25" s="7"/>
      <c r="G25" s="7"/>
      <c r="H25" s="624"/>
      <c r="I25" s="625"/>
      <c r="J25" s="7"/>
      <c r="K25" s="7"/>
    </row>
    <row r="26" spans="1:11" s="202" customFormat="1" ht="15.75" x14ac:dyDescent="0.25">
      <c r="A26" s="7"/>
      <c r="B26" s="7"/>
      <c r="C26" s="216" t="s">
        <v>376</v>
      </c>
      <c r="D26" s="221"/>
      <c r="E26" s="7"/>
      <c r="F26" s="7"/>
      <c r="G26" s="7"/>
      <c r="H26" s="624"/>
      <c r="I26" s="625"/>
      <c r="J26" s="7"/>
      <c r="K26" s="7"/>
    </row>
    <row r="27" spans="1:11" s="202" customFormat="1" ht="15.75" x14ac:dyDescent="0.25">
      <c r="A27" s="7"/>
      <c r="B27" s="7"/>
      <c r="C27" s="216" t="s">
        <v>375</v>
      </c>
      <c r="D27" s="221"/>
      <c r="E27" s="7"/>
      <c r="F27" s="7"/>
      <c r="G27" s="7"/>
      <c r="H27" s="624"/>
      <c r="I27" s="625"/>
      <c r="J27" s="7"/>
      <c r="K27" s="7"/>
    </row>
    <row r="28" spans="1:11" s="202" customFormat="1" ht="15" x14ac:dyDescent="0.2">
      <c r="A28" s="7"/>
      <c r="B28" s="7"/>
      <c r="C28" s="7" t="s">
        <v>38</v>
      </c>
      <c r="D28" s="627"/>
      <c r="E28" s="627"/>
      <c r="F28" s="627"/>
      <c r="G28" s="7"/>
      <c r="H28" s="624"/>
      <c r="I28" s="625"/>
      <c r="J28" s="7"/>
      <c r="K28" s="7"/>
    </row>
    <row r="29" spans="1:11" s="202" customFormat="1" ht="15" x14ac:dyDescent="0.2">
      <c r="A29" s="7"/>
      <c r="B29" s="7"/>
      <c r="C29" s="7" t="s">
        <v>38</v>
      </c>
      <c r="D29" s="588"/>
      <c r="E29" s="588"/>
      <c r="F29" s="588"/>
      <c r="G29" s="7"/>
      <c r="H29" s="624"/>
      <c r="I29" s="625"/>
      <c r="J29" s="7"/>
      <c r="K29" s="7"/>
    </row>
    <row r="30" spans="1:11" s="202" customFormat="1" ht="15.75" x14ac:dyDescent="0.25">
      <c r="A30" s="7"/>
      <c r="B30" s="216"/>
      <c r="C30" s="7"/>
      <c r="D30" s="221"/>
      <c r="E30" s="221"/>
      <c r="F30" s="7"/>
      <c r="G30" s="7"/>
      <c r="H30" s="224"/>
      <c r="I30" s="224"/>
      <c r="J30" s="7"/>
      <c r="K30" s="7"/>
    </row>
    <row r="31" spans="1:11" s="202" customFormat="1" ht="15.75" x14ac:dyDescent="0.25">
      <c r="A31" s="7"/>
      <c r="B31" s="220" t="s">
        <v>391</v>
      </c>
      <c r="C31" s="216"/>
      <c r="D31" s="220"/>
      <c r="E31" s="220"/>
      <c r="F31" s="216"/>
      <c r="G31" s="7"/>
      <c r="H31" s="224"/>
      <c r="I31" s="224"/>
      <c r="J31" s="7"/>
      <c r="K31" s="7"/>
    </row>
    <row r="32" spans="1:11" s="202" customFormat="1" ht="15" x14ac:dyDescent="0.2">
      <c r="A32" s="7"/>
      <c r="B32" s="7"/>
      <c r="C32" s="216" t="s">
        <v>374</v>
      </c>
      <c r="D32" s="7"/>
      <c r="E32" s="7"/>
      <c r="F32" s="7"/>
      <c r="G32" s="7"/>
      <c r="H32" s="624"/>
      <c r="I32" s="625"/>
      <c r="J32" s="7"/>
      <c r="K32" s="7"/>
    </row>
    <row r="33" spans="1:11" s="202" customFormat="1" ht="15.75" customHeight="1" x14ac:dyDescent="0.2">
      <c r="A33" s="7"/>
      <c r="B33" s="7"/>
      <c r="C33" s="216" t="s">
        <v>409</v>
      </c>
      <c r="D33" s="7"/>
      <c r="E33" s="7"/>
      <c r="F33" s="7"/>
      <c r="G33" s="7"/>
      <c r="H33" s="631"/>
      <c r="I33" s="632"/>
      <c r="J33" s="7"/>
      <c r="K33" s="7"/>
    </row>
    <row r="34" spans="1:11" s="202" customFormat="1" ht="15" x14ac:dyDescent="0.2">
      <c r="A34" s="7"/>
      <c r="B34" s="7"/>
      <c r="C34" s="216" t="s">
        <v>100</v>
      </c>
      <c r="D34" s="7"/>
      <c r="E34" s="7"/>
      <c r="F34" s="7"/>
      <c r="G34" s="7"/>
      <c r="H34" s="624"/>
      <c r="I34" s="625"/>
      <c r="J34" s="7"/>
      <c r="K34" s="7"/>
    </row>
    <row r="35" spans="1:11" s="202" customFormat="1" ht="15" x14ac:dyDescent="0.2">
      <c r="A35" s="7"/>
      <c r="B35" s="7"/>
      <c r="C35" s="216" t="s">
        <v>101</v>
      </c>
      <c r="D35" s="7"/>
      <c r="E35" s="7"/>
      <c r="F35" s="7"/>
      <c r="G35" s="7"/>
      <c r="H35" s="624"/>
      <c r="I35" s="625"/>
      <c r="J35" s="7"/>
      <c r="K35" s="7"/>
    </row>
    <row r="36" spans="1:11" s="202" customFormat="1" ht="15" x14ac:dyDescent="0.2">
      <c r="A36" s="7"/>
      <c r="B36" s="7"/>
      <c r="C36" s="216" t="s">
        <v>373</v>
      </c>
      <c r="D36" s="225"/>
      <c r="E36" s="225"/>
      <c r="F36" s="7"/>
      <c r="G36" s="7"/>
      <c r="H36" s="624"/>
      <c r="I36" s="625"/>
      <c r="J36" s="7"/>
      <c r="K36" s="7"/>
    </row>
    <row r="37" spans="1:11" s="202" customFormat="1" ht="15" x14ac:dyDescent="0.2">
      <c r="A37" s="7"/>
      <c r="B37" s="7"/>
      <c r="C37" s="216" t="s">
        <v>372</v>
      </c>
      <c r="D37" s="7"/>
      <c r="E37" s="7"/>
      <c r="F37" s="7"/>
      <c r="G37" s="7"/>
      <c r="H37" s="624"/>
      <c r="I37" s="625"/>
      <c r="J37" s="7"/>
      <c r="K37" s="7"/>
    </row>
    <row r="38" spans="1:11" s="202" customFormat="1" ht="15" x14ac:dyDescent="0.2">
      <c r="A38" s="7"/>
      <c r="B38" s="7"/>
      <c r="C38" s="216" t="s">
        <v>371</v>
      </c>
      <c r="D38" s="7"/>
      <c r="E38" s="7"/>
      <c r="F38" s="7"/>
      <c r="G38" s="7"/>
      <c r="H38" s="624"/>
      <c r="I38" s="625"/>
      <c r="J38" s="7"/>
      <c r="K38" s="7"/>
    </row>
    <row r="39" spans="1:11" s="202" customFormat="1" ht="15" x14ac:dyDescent="0.2">
      <c r="A39" s="7"/>
      <c r="B39" s="7"/>
      <c r="C39" s="216" t="s">
        <v>370</v>
      </c>
      <c r="D39" s="7"/>
      <c r="E39" s="7"/>
      <c r="F39" s="7"/>
      <c r="G39" s="7"/>
      <c r="H39" s="624"/>
      <c r="I39" s="625"/>
      <c r="J39" s="7"/>
      <c r="K39" s="7"/>
    </row>
    <row r="40" spans="1:11" s="202" customFormat="1" ht="15" x14ac:dyDescent="0.2">
      <c r="A40" s="7"/>
      <c r="B40" s="7"/>
      <c r="C40" s="216" t="s">
        <v>410</v>
      </c>
      <c r="D40" s="225"/>
      <c r="E40" s="225"/>
      <c r="F40" s="7"/>
      <c r="G40" s="7"/>
      <c r="H40" s="624"/>
      <c r="I40" s="625"/>
      <c r="J40" s="7"/>
      <c r="K40" s="7"/>
    </row>
    <row r="41" spans="1:11" s="202" customFormat="1" ht="15" x14ac:dyDescent="0.2">
      <c r="A41" s="7"/>
      <c r="B41" s="7"/>
      <c r="C41" s="216" t="s">
        <v>369</v>
      </c>
      <c r="D41" s="225"/>
      <c r="E41" s="225"/>
      <c r="F41" s="7"/>
      <c r="G41" s="7"/>
      <c r="H41" s="624"/>
      <c r="I41" s="625"/>
      <c r="J41" s="7"/>
      <c r="K41" s="7"/>
    </row>
    <row r="42" spans="1:11" s="202" customFormat="1" ht="15" x14ac:dyDescent="0.2">
      <c r="A42" s="7"/>
      <c r="B42" s="7"/>
      <c r="C42" s="7" t="s">
        <v>38</v>
      </c>
      <c r="D42" s="627"/>
      <c r="E42" s="627"/>
      <c r="F42" s="627"/>
      <c r="G42" s="7"/>
      <c r="H42" s="624"/>
      <c r="I42" s="625"/>
      <c r="J42" s="7"/>
      <c r="K42" s="7"/>
    </row>
    <row r="43" spans="1:11" s="202" customFormat="1" ht="15" x14ac:dyDescent="0.2">
      <c r="A43" s="7"/>
      <c r="B43" s="7"/>
      <c r="C43" s="7" t="s">
        <v>38</v>
      </c>
      <c r="D43" s="588"/>
      <c r="E43" s="588"/>
      <c r="F43" s="588"/>
      <c r="G43" s="7"/>
      <c r="H43" s="624"/>
      <c r="I43" s="625"/>
      <c r="J43" s="7"/>
      <c r="K43" s="7"/>
    </row>
    <row r="44" spans="1:11" s="202" customFormat="1" ht="15" x14ac:dyDescent="0.2">
      <c r="A44" s="7"/>
      <c r="B44" s="7"/>
      <c r="C44" s="216"/>
      <c r="D44" s="225"/>
      <c r="E44" s="225"/>
      <c r="F44" s="7"/>
      <c r="G44" s="7"/>
      <c r="H44" s="7"/>
      <c r="I44" s="7"/>
      <c r="J44" s="7"/>
      <c r="K44" s="7"/>
    </row>
    <row r="45" spans="1:11" ht="15" x14ac:dyDescent="0.2">
      <c r="A45" s="183"/>
      <c r="B45" s="183"/>
      <c r="C45" s="183"/>
      <c r="D45" s="183"/>
      <c r="E45" s="183"/>
      <c r="F45" s="183"/>
      <c r="G45" s="183"/>
      <c r="H45" s="183"/>
      <c r="I45" s="183"/>
      <c r="J45" s="183"/>
      <c r="K45" s="183"/>
    </row>
    <row r="46" spans="1:11" ht="15" x14ac:dyDescent="0.2">
      <c r="A46" s="183"/>
      <c r="B46" s="183"/>
      <c r="C46" s="183"/>
      <c r="D46" s="183"/>
      <c r="E46" s="183"/>
      <c r="F46" s="183"/>
      <c r="G46" s="183"/>
      <c r="H46" s="183"/>
      <c r="I46" s="183"/>
      <c r="J46" s="183"/>
      <c r="K46" s="183"/>
    </row>
    <row r="47" spans="1:11" ht="15" x14ac:dyDescent="0.2">
      <c r="A47" s="183"/>
      <c r="B47" s="183"/>
      <c r="C47" s="183"/>
      <c r="D47" s="183"/>
      <c r="E47" s="183"/>
      <c r="F47" s="183"/>
      <c r="G47" s="183"/>
      <c r="H47" s="183"/>
      <c r="I47" s="183"/>
      <c r="J47" s="183"/>
      <c r="K47" s="183"/>
    </row>
    <row r="48" spans="1:11" ht="15" x14ac:dyDescent="0.2">
      <c r="A48" s="183"/>
      <c r="B48" s="183"/>
      <c r="C48" s="183"/>
      <c r="D48" s="183"/>
      <c r="E48" s="183"/>
      <c r="F48" s="183"/>
      <c r="G48" s="183"/>
      <c r="H48" s="183"/>
      <c r="I48" s="183"/>
      <c r="J48" s="183"/>
      <c r="K48" s="183"/>
    </row>
    <row r="49" spans="1:11" ht="15" x14ac:dyDescent="0.2">
      <c r="A49" s="183"/>
      <c r="B49" s="183"/>
      <c r="C49" s="183"/>
      <c r="D49" s="183"/>
      <c r="E49" s="183"/>
      <c r="F49" s="183"/>
      <c r="G49" s="183"/>
      <c r="H49" s="183"/>
      <c r="I49" s="183"/>
      <c r="J49" s="183"/>
      <c r="K49" s="183"/>
    </row>
    <row r="50" spans="1:11" ht="15" x14ac:dyDescent="0.2">
      <c r="A50" s="183"/>
      <c r="B50" s="183"/>
      <c r="C50" s="183"/>
      <c r="D50" s="183"/>
      <c r="E50" s="183"/>
      <c r="F50" s="183"/>
      <c r="G50" s="183"/>
      <c r="H50" s="183"/>
      <c r="I50" s="183"/>
      <c r="J50" s="183"/>
      <c r="K50" s="183"/>
    </row>
    <row r="51" spans="1:11" ht="15" x14ac:dyDescent="0.2">
      <c r="A51" s="183"/>
      <c r="B51" s="183"/>
      <c r="C51" s="183"/>
      <c r="D51" s="183"/>
      <c r="E51" s="183"/>
      <c r="F51" s="183"/>
      <c r="G51" s="183"/>
      <c r="H51" s="183"/>
      <c r="I51" s="183"/>
      <c r="J51" s="183"/>
      <c r="K51" s="183"/>
    </row>
    <row r="52" spans="1:11" ht="15" x14ac:dyDescent="0.2">
      <c r="A52" s="183"/>
      <c r="B52" s="183"/>
      <c r="C52" s="183"/>
      <c r="D52" s="183"/>
      <c r="E52" s="183"/>
      <c r="F52" s="183"/>
      <c r="G52" s="183"/>
      <c r="H52" s="183"/>
      <c r="I52" s="183"/>
      <c r="J52" s="183"/>
      <c r="K52" s="183"/>
    </row>
    <row r="53" spans="1:11" ht="15" x14ac:dyDescent="0.2">
      <c r="A53" s="183"/>
      <c r="B53" s="183"/>
      <c r="C53" s="183"/>
      <c r="D53" s="183"/>
      <c r="E53" s="183"/>
      <c r="F53" s="183"/>
      <c r="G53" s="183"/>
      <c r="H53" s="183"/>
      <c r="I53" s="183"/>
      <c r="J53" s="183"/>
      <c r="K53" s="183"/>
    </row>
    <row r="54" spans="1:11" ht="15" x14ac:dyDescent="0.2">
      <c r="A54" s="183"/>
      <c r="B54" s="183"/>
      <c r="C54" s="183"/>
      <c r="D54" s="183"/>
      <c r="E54" s="183"/>
      <c r="F54" s="183"/>
      <c r="G54" s="183"/>
      <c r="H54" s="183"/>
      <c r="I54" s="183"/>
      <c r="J54" s="183"/>
      <c r="K54" s="183"/>
    </row>
    <row r="55" spans="1:11" ht="15" x14ac:dyDescent="0.2">
      <c r="A55" s="183"/>
      <c r="B55" s="183"/>
      <c r="C55" s="183"/>
      <c r="D55" s="183"/>
      <c r="E55" s="183"/>
      <c r="F55" s="183"/>
      <c r="G55" s="183"/>
      <c r="H55" s="183"/>
      <c r="I55" s="183"/>
      <c r="J55" s="183"/>
      <c r="K55" s="183"/>
    </row>
    <row r="56" spans="1:11" ht="15" x14ac:dyDescent="0.2">
      <c r="A56" s="183"/>
      <c r="B56" s="183"/>
      <c r="C56" s="183"/>
      <c r="D56" s="183"/>
      <c r="E56" s="183"/>
      <c r="F56" s="183"/>
      <c r="G56" s="183"/>
      <c r="H56" s="183"/>
      <c r="I56" s="183"/>
      <c r="J56" s="183"/>
      <c r="K56" s="183"/>
    </row>
    <row r="57" spans="1:11" ht="15" x14ac:dyDescent="0.2">
      <c r="A57" s="183"/>
      <c r="B57" s="183"/>
      <c r="C57" s="183"/>
      <c r="D57" s="183"/>
      <c r="E57" s="183"/>
      <c r="F57" s="183"/>
      <c r="G57" s="183"/>
      <c r="H57" s="183"/>
      <c r="I57" s="183"/>
      <c r="J57" s="183"/>
      <c r="K57" s="183"/>
    </row>
    <row r="58" spans="1:11" ht="15" x14ac:dyDescent="0.2">
      <c r="A58" s="183"/>
      <c r="B58" s="183"/>
      <c r="C58" s="183"/>
      <c r="D58" s="183"/>
      <c r="E58" s="183"/>
      <c r="F58" s="183"/>
      <c r="G58" s="183"/>
      <c r="H58" s="183"/>
      <c r="I58" s="183"/>
      <c r="J58" s="183"/>
      <c r="K58" s="183"/>
    </row>
    <row r="59" spans="1:11" ht="15" x14ac:dyDescent="0.2">
      <c r="A59" s="183"/>
      <c r="B59" s="183"/>
      <c r="C59" s="183"/>
      <c r="D59" s="183"/>
      <c r="E59" s="183"/>
      <c r="F59" s="183"/>
      <c r="G59" s="183"/>
      <c r="H59" s="183"/>
      <c r="I59" s="183"/>
      <c r="J59" s="183"/>
      <c r="K59" s="183"/>
    </row>
    <row r="60" spans="1:11" ht="15" x14ac:dyDescent="0.2">
      <c r="A60" s="183"/>
      <c r="B60" s="183"/>
      <c r="C60" s="183"/>
      <c r="D60" s="183"/>
      <c r="E60" s="183"/>
      <c r="F60" s="183"/>
      <c r="G60" s="183"/>
      <c r="H60" s="183"/>
      <c r="I60" s="183"/>
      <c r="J60" s="183"/>
      <c r="K60" s="183"/>
    </row>
    <row r="61" spans="1:11" ht="15" x14ac:dyDescent="0.2">
      <c r="A61" s="183"/>
      <c r="B61" s="183"/>
      <c r="C61" s="183"/>
      <c r="D61" s="183"/>
      <c r="E61" s="183"/>
      <c r="F61" s="183"/>
      <c r="G61" s="183"/>
      <c r="H61" s="183"/>
      <c r="I61" s="183"/>
      <c r="J61" s="183"/>
      <c r="K61" s="183"/>
    </row>
    <row r="62" spans="1:11" ht="15" x14ac:dyDescent="0.2">
      <c r="A62" s="183"/>
      <c r="B62" s="183"/>
      <c r="C62" s="183"/>
      <c r="D62" s="183"/>
      <c r="E62" s="183"/>
      <c r="F62" s="183"/>
      <c r="G62" s="183"/>
      <c r="H62" s="183"/>
      <c r="I62" s="183"/>
      <c r="J62" s="183"/>
      <c r="K62" s="183"/>
    </row>
    <row r="63" spans="1:11" ht="15" x14ac:dyDescent="0.2">
      <c r="A63" s="183"/>
      <c r="B63" s="183"/>
      <c r="C63" s="183"/>
      <c r="D63" s="183"/>
      <c r="E63" s="183"/>
      <c r="F63" s="183"/>
      <c r="G63" s="183"/>
      <c r="H63" s="183"/>
      <c r="I63" s="183"/>
      <c r="J63" s="183"/>
      <c r="K63" s="183"/>
    </row>
    <row r="64" spans="1:11" ht="15" x14ac:dyDescent="0.2">
      <c r="A64" s="183"/>
      <c r="B64" s="183"/>
      <c r="C64" s="183"/>
      <c r="D64" s="183"/>
      <c r="E64" s="183"/>
      <c r="F64" s="183"/>
      <c r="G64" s="183"/>
      <c r="H64" s="183"/>
      <c r="I64" s="183"/>
      <c r="J64" s="183"/>
      <c r="K64" s="183"/>
    </row>
    <row r="65" spans="1:11" ht="15" x14ac:dyDescent="0.2">
      <c r="A65" s="183"/>
      <c r="B65" s="183"/>
      <c r="C65" s="183"/>
      <c r="D65" s="183"/>
      <c r="E65" s="183"/>
      <c r="F65" s="183"/>
      <c r="G65" s="183"/>
      <c r="H65" s="183"/>
      <c r="I65" s="183"/>
      <c r="J65" s="183"/>
      <c r="K65" s="183"/>
    </row>
    <row r="66" spans="1:11" ht="15" x14ac:dyDescent="0.2">
      <c r="A66" s="183"/>
      <c r="B66" s="183"/>
      <c r="C66" s="183"/>
      <c r="D66" s="183"/>
      <c r="E66" s="183"/>
      <c r="F66" s="183"/>
      <c r="G66" s="183"/>
      <c r="H66" s="183"/>
      <c r="I66" s="183"/>
      <c r="J66" s="183"/>
      <c r="K66" s="183"/>
    </row>
    <row r="67" spans="1:11" ht="15" x14ac:dyDescent="0.2">
      <c r="A67" s="183"/>
      <c r="B67" s="183"/>
      <c r="C67" s="183"/>
      <c r="D67" s="183"/>
      <c r="E67" s="183"/>
      <c r="F67" s="183"/>
      <c r="G67" s="183"/>
      <c r="H67" s="183"/>
      <c r="I67" s="183"/>
      <c r="J67" s="183"/>
      <c r="K67" s="183"/>
    </row>
    <row r="68" spans="1:11" ht="15" x14ac:dyDescent="0.2">
      <c r="A68" s="183"/>
      <c r="B68" s="183"/>
      <c r="C68" s="183"/>
      <c r="D68" s="183"/>
      <c r="E68" s="183"/>
      <c r="F68" s="183"/>
      <c r="G68" s="183"/>
      <c r="H68" s="183"/>
      <c r="I68" s="183"/>
      <c r="J68" s="183"/>
      <c r="K68" s="183"/>
    </row>
    <row r="69" spans="1:11" ht="15" x14ac:dyDescent="0.2">
      <c r="A69" s="183"/>
      <c r="B69" s="183"/>
      <c r="C69" s="183"/>
      <c r="D69" s="183"/>
      <c r="E69" s="183"/>
      <c r="F69" s="183"/>
      <c r="G69" s="183"/>
      <c r="H69" s="183"/>
      <c r="I69" s="183"/>
      <c r="J69" s="183"/>
      <c r="K69" s="183"/>
    </row>
    <row r="70" spans="1:11" ht="15" x14ac:dyDescent="0.2">
      <c r="A70" s="183"/>
      <c r="B70" s="183"/>
      <c r="C70" s="183"/>
      <c r="D70" s="183"/>
      <c r="E70" s="183"/>
      <c r="F70" s="183"/>
      <c r="G70" s="183"/>
      <c r="H70" s="183"/>
      <c r="I70" s="183"/>
      <c r="J70" s="183"/>
      <c r="K70" s="183"/>
    </row>
    <row r="71" spans="1:11" ht="15" x14ac:dyDescent="0.2">
      <c r="A71" s="183"/>
      <c r="B71" s="183"/>
      <c r="C71" s="183"/>
      <c r="D71" s="183"/>
      <c r="E71" s="183"/>
      <c r="F71" s="183"/>
      <c r="G71" s="183"/>
      <c r="H71" s="183"/>
      <c r="I71" s="183"/>
      <c r="J71" s="183"/>
      <c r="K71" s="183"/>
    </row>
    <row r="72" spans="1:11" ht="15" x14ac:dyDescent="0.2">
      <c r="A72" s="183"/>
      <c r="B72" s="183"/>
      <c r="C72" s="183"/>
      <c r="D72" s="183"/>
      <c r="E72" s="183"/>
      <c r="F72" s="183"/>
      <c r="G72" s="183"/>
      <c r="H72" s="183"/>
      <c r="I72" s="183"/>
      <c r="J72" s="183"/>
      <c r="K72" s="183"/>
    </row>
    <row r="73" spans="1:11" ht="15" x14ac:dyDescent="0.2">
      <c r="A73" s="183"/>
      <c r="B73" s="183"/>
      <c r="C73" s="183"/>
      <c r="D73" s="183"/>
      <c r="E73" s="183"/>
      <c r="F73" s="183"/>
      <c r="G73" s="183"/>
      <c r="H73" s="183"/>
      <c r="I73" s="183"/>
      <c r="J73" s="183"/>
      <c r="K73" s="183"/>
    </row>
    <row r="74" spans="1:11" ht="15" x14ac:dyDescent="0.2">
      <c r="A74" s="183"/>
      <c r="B74" s="183"/>
      <c r="C74" s="183"/>
      <c r="D74" s="183"/>
      <c r="E74" s="183"/>
      <c r="F74" s="183"/>
      <c r="G74" s="183"/>
      <c r="H74" s="183"/>
      <c r="I74" s="183"/>
      <c r="J74" s="183"/>
      <c r="K74" s="183"/>
    </row>
    <row r="75" spans="1:11" ht="15" x14ac:dyDescent="0.2">
      <c r="A75" s="183"/>
      <c r="B75" s="183"/>
      <c r="C75" s="183"/>
      <c r="D75" s="183"/>
      <c r="E75" s="183"/>
      <c r="F75" s="183"/>
      <c r="G75" s="183"/>
      <c r="H75" s="183"/>
      <c r="I75" s="183"/>
      <c r="J75" s="183"/>
      <c r="K75" s="183"/>
    </row>
    <row r="76" spans="1:11" ht="15" x14ac:dyDescent="0.2">
      <c r="A76" s="183"/>
      <c r="B76" s="183"/>
      <c r="C76" s="183"/>
      <c r="D76" s="183"/>
      <c r="E76" s="183"/>
      <c r="F76" s="183"/>
      <c r="G76" s="183"/>
      <c r="H76" s="183"/>
      <c r="I76" s="183"/>
      <c r="J76" s="183"/>
      <c r="K76" s="183"/>
    </row>
    <row r="77" spans="1:11" ht="15" x14ac:dyDescent="0.2">
      <c r="A77" s="183"/>
      <c r="B77" s="183"/>
      <c r="C77" s="183"/>
      <c r="D77" s="183"/>
      <c r="E77" s="183"/>
      <c r="F77" s="183"/>
      <c r="G77" s="183"/>
      <c r="H77" s="183"/>
      <c r="I77" s="183"/>
      <c r="J77" s="183"/>
      <c r="K77" s="183"/>
    </row>
    <row r="78" spans="1:11" ht="15" x14ac:dyDescent="0.2">
      <c r="A78" s="183"/>
      <c r="B78" s="183"/>
      <c r="C78" s="183"/>
      <c r="D78" s="183"/>
      <c r="E78" s="183"/>
      <c r="F78" s="183"/>
      <c r="G78" s="183"/>
      <c r="H78" s="183"/>
      <c r="I78" s="183"/>
      <c r="J78" s="183"/>
      <c r="K78" s="183"/>
    </row>
    <row r="79" spans="1:11" ht="15" x14ac:dyDescent="0.2">
      <c r="A79" s="183"/>
      <c r="B79" s="183"/>
      <c r="C79" s="183"/>
      <c r="D79" s="183"/>
      <c r="E79" s="183"/>
      <c r="F79" s="183"/>
      <c r="G79" s="183"/>
      <c r="H79" s="183"/>
      <c r="I79" s="183"/>
      <c r="J79" s="183"/>
      <c r="K79" s="183"/>
    </row>
    <row r="80" spans="1:11" ht="15" x14ac:dyDescent="0.2">
      <c r="A80" s="183"/>
      <c r="B80" s="183"/>
      <c r="C80" s="183"/>
      <c r="D80" s="183"/>
      <c r="E80" s="183"/>
      <c r="F80" s="183"/>
      <c r="G80" s="183"/>
      <c r="H80" s="183"/>
      <c r="I80" s="183"/>
      <c r="J80" s="183"/>
      <c r="K80" s="183"/>
    </row>
    <row r="81" spans="1:11" ht="15" x14ac:dyDescent="0.2">
      <c r="A81" s="183"/>
      <c r="B81" s="183"/>
      <c r="C81" s="183"/>
      <c r="D81" s="183"/>
      <c r="E81" s="183"/>
      <c r="F81" s="183"/>
      <c r="G81" s="183"/>
      <c r="H81" s="183"/>
      <c r="I81" s="183"/>
      <c r="J81" s="183"/>
      <c r="K81" s="183"/>
    </row>
    <row r="82" spans="1:11" ht="15" x14ac:dyDescent="0.2">
      <c r="A82" s="183"/>
      <c r="B82" s="183"/>
      <c r="C82" s="183"/>
      <c r="D82" s="183"/>
      <c r="E82" s="183"/>
      <c r="F82" s="183"/>
      <c r="G82" s="183"/>
      <c r="H82" s="183"/>
      <c r="I82" s="183"/>
      <c r="J82" s="183"/>
      <c r="K82" s="183"/>
    </row>
    <row r="83" spans="1:11" ht="15" x14ac:dyDescent="0.2">
      <c r="A83" s="183"/>
      <c r="B83" s="183"/>
      <c r="C83" s="183"/>
      <c r="D83" s="183"/>
      <c r="E83" s="183"/>
      <c r="F83" s="183"/>
      <c r="G83" s="183"/>
      <c r="H83" s="183"/>
      <c r="I83" s="183"/>
      <c r="J83" s="183"/>
      <c r="K83" s="183"/>
    </row>
    <row r="84" spans="1:11" ht="15" x14ac:dyDescent="0.2">
      <c r="A84" s="183"/>
      <c r="B84" s="183"/>
      <c r="C84" s="183"/>
      <c r="D84" s="183"/>
      <c r="E84" s="183"/>
      <c r="F84" s="183"/>
      <c r="G84" s="183"/>
      <c r="H84" s="183"/>
      <c r="I84" s="183"/>
      <c r="J84" s="183"/>
      <c r="K84" s="183"/>
    </row>
    <row r="85" spans="1:11" ht="15" x14ac:dyDescent="0.2">
      <c r="A85" s="183"/>
      <c r="B85" s="183"/>
      <c r="C85" s="183"/>
      <c r="D85" s="183"/>
      <c r="E85" s="183"/>
      <c r="F85" s="183"/>
      <c r="G85" s="183"/>
      <c r="H85" s="183"/>
      <c r="I85" s="183"/>
      <c r="J85" s="183"/>
      <c r="K85" s="183"/>
    </row>
    <row r="86" spans="1:11" ht="15" x14ac:dyDescent="0.2">
      <c r="A86" s="183"/>
      <c r="B86" s="183"/>
      <c r="C86" s="183"/>
      <c r="D86" s="183"/>
      <c r="E86" s="183"/>
      <c r="F86" s="183"/>
      <c r="G86" s="183"/>
      <c r="H86" s="183"/>
      <c r="I86" s="183"/>
      <c r="J86" s="183"/>
      <c r="K86" s="183"/>
    </row>
    <row r="87" spans="1:11" ht="15" x14ac:dyDescent="0.2">
      <c r="A87" s="183"/>
      <c r="B87" s="183"/>
      <c r="C87" s="183"/>
      <c r="D87" s="183"/>
      <c r="E87" s="183"/>
      <c r="F87" s="183"/>
      <c r="G87" s="183"/>
      <c r="H87" s="183"/>
      <c r="I87" s="183"/>
      <c r="J87" s="183"/>
      <c r="K87" s="183"/>
    </row>
    <row r="88" spans="1:11" ht="15" x14ac:dyDescent="0.2">
      <c r="A88" s="183"/>
      <c r="B88" s="183"/>
      <c r="C88" s="183"/>
      <c r="D88" s="183"/>
      <c r="E88" s="183"/>
      <c r="F88" s="183"/>
      <c r="G88" s="183"/>
      <c r="H88" s="183"/>
      <c r="I88" s="183"/>
      <c r="J88" s="183"/>
      <c r="K88" s="183"/>
    </row>
    <row r="89" spans="1:11" ht="15" x14ac:dyDescent="0.2">
      <c r="A89" s="183"/>
      <c r="B89" s="183"/>
      <c r="C89" s="183"/>
      <c r="D89" s="183"/>
      <c r="E89" s="183"/>
      <c r="F89" s="183"/>
      <c r="G89" s="183"/>
      <c r="H89" s="183"/>
      <c r="I89" s="183"/>
      <c r="J89" s="183"/>
      <c r="K89" s="183"/>
    </row>
    <row r="90" spans="1:11" ht="15" x14ac:dyDescent="0.2">
      <c r="A90" s="183"/>
      <c r="B90" s="183"/>
      <c r="C90" s="183"/>
      <c r="D90" s="183"/>
      <c r="E90" s="183"/>
      <c r="F90" s="183"/>
      <c r="G90" s="183"/>
      <c r="H90" s="183"/>
      <c r="I90" s="183"/>
      <c r="J90" s="183"/>
      <c r="K90" s="183"/>
    </row>
    <row r="91" spans="1:11" ht="15" x14ac:dyDescent="0.2">
      <c r="A91" s="183"/>
      <c r="B91" s="183"/>
      <c r="C91" s="183"/>
      <c r="D91" s="183"/>
      <c r="E91" s="183"/>
      <c r="F91" s="183"/>
      <c r="G91" s="183"/>
      <c r="H91" s="183"/>
      <c r="I91" s="183"/>
      <c r="J91" s="183"/>
      <c r="K91" s="183"/>
    </row>
    <row r="92" spans="1:11" ht="15" x14ac:dyDescent="0.2">
      <c r="A92" s="183"/>
      <c r="B92" s="183"/>
      <c r="C92" s="183"/>
      <c r="D92" s="183"/>
      <c r="E92" s="183"/>
      <c r="F92" s="183"/>
      <c r="G92" s="183"/>
      <c r="H92" s="183"/>
      <c r="I92" s="183"/>
      <c r="J92" s="183"/>
      <c r="K92" s="183"/>
    </row>
    <row r="93" spans="1:11" ht="15" x14ac:dyDescent="0.2">
      <c r="A93" s="183"/>
      <c r="B93" s="183"/>
      <c r="C93" s="183"/>
      <c r="D93" s="183"/>
      <c r="E93" s="183"/>
      <c r="F93" s="183"/>
      <c r="G93" s="183"/>
      <c r="H93" s="183"/>
      <c r="I93" s="183"/>
      <c r="J93" s="183"/>
      <c r="K93" s="183"/>
    </row>
    <row r="94" spans="1:11" ht="15" x14ac:dyDescent="0.2">
      <c r="A94" s="183"/>
      <c r="B94" s="183"/>
      <c r="C94" s="183"/>
      <c r="D94" s="183"/>
      <c r="E94" s="183"/>
      <c r="F94" s="183"/>
      <c r="G94" s="183"/>
      <c r="H94" s="183"/>
      <c r="I94" s="183"/>
      <c r="J94" s="183"/>
      <c r="K94" s="183"/>
    </row>
    <row r="95" spans="1:11" ht="15" x14ac:dyDescent="0.2">
      <c r="A95" s="183"/>
      <c r="B95" s="183"/>
      <c r="C95" s="183"/>
      <c r="D95" s="183"/>
      <c r="E95" s="183"/>
      <c r="F95" s="183"/>
      <c r="G95" s="183"/>
      <c r="H95" s="183"/>
      <c r="I95" s="183"/>
      <c r="J95" s="183"/>
      <c r="K95" s="183"/>
    </row>
    <row r="96" spans="1:11" ht="15" x14ac:dyDescent="0.2">
      <c r="A96" s="183"/>
      <c r="B96" s="183"/>
      <c r="C96" s="183"/>
      <c r="D96" s="183"/>
      <c r="E96" s="183"/>
      <c r="F96" s="183"/>
      <c r="G96" s="183"/>
      <c r="H96" s="183"/>
      <c r="I96" s="183"/>
      <c r="J96" s="183"/>
      <c r="K96" s="183"/>
    </row>
    <row r="97" spans="1:11" ht="15" x14ac:dyDescent="0.2">
      <c r="A97" s="183"/>
      <c r="B97" s="183"/>
      <c r="C97" s="183"/>
      <c r="D97" s="183"/>
      <c r="E97" s="183"/>
      <c r="F97" s="183"/>
      <c r="G97" s="183"/>
      <c r="H97" s="183"/>
      <c r="I97" s="183"/>
      <c r="J97" s="183"/>
      <c r="K97" s="183"/>
    </row>
    <row r="98" spans="1:11" ht="15" x14ac:dyDescent="0.2">
      <c r="A98" s="183"/>
      <c r="B98" s="183"/>
      <c r="C98" s="183"/>
      <c r="D98" s="183"/>
      <c r="E98" s="183"/>
      <c r="F98" s="183"/>
      <c r="G98" s="183"/>
      <c r="H98" s="183"/>
      <c r="I98" s="183"/>
      <c r="J98" s="183"/>
      <c r="K98" s="183"/>
    </row>
    <row r="99" spans="1:11" ht="15" x14ac:dyDescent="0.2">
      <c r="A99" s="183"/>
      <c r="B99" s="183"/>
      <c r="C99" s="183"/>
      <c r="D99" s="183"/>
      <c r="E99" s="183"/>
      <c r="F99" s="183"/>
      <c r="G99" s="183"/>
      <c r="H99" s="183"/>
      <c r="I99" s="183"/>
      <c r="J99" s="183"/>
      <c r="K99" s="183"/>
    </row>
    <row r="100" spans="1:11" ht="15" x14ac:dyDescent="0.2">
      <c r="A100" s="183"/>
      <c r="B100" s="183"/>
      <c r="C100" s="183"/>
      <c r="D100" s="183"/>
      <c r="E100" s="183"/>
      <c r="F100" s="183"/>
      <c r="G100" s="183"/>
      <c r="H100" s="183"/>
      <c r="I100" s="183"/>
      <c r="J100" s="183"/>
      <c r="K100" s="183"/>
    </row>
    <row r="101" spans="1:11" ht="15" x14ac:dyDescent="0.2">
      <c r="A101" s="183"/>
      <c r="B101" s="183"/>
      <c r="C101" s="183"/>
      <c r="D101" s="183"/>
      <c r="E101" s="183"/>
      <c r="F101" s="183"/>
      <c r="G101" s="183"/>
      <c r="H101" s="183"/>
      <c r="I101" s="183"/>
      <c r="J101" s="183"/>
      <c r="K101" s="183"/>
    </row>
    <row r="102" spans="1:11" ht="15" x14ac:dyDescent="0.2">
      <c r="A102" s="183"/>
      <c r="B102" s="183"/>
      <c r="C102" s="183"/>
      <c r="D102" s="183"/>
      <c r="E102" s="183"/>
      <c r="F102" s="183"/>
      <c r="G102" s="183"/>
      <c r="H102" s="183"/>
      <c r="I102" s="183"/>
      <c r="J102" s="183"/>
      <c r="K102" s="183"/>
    </row>
    <row r="103" spans="1:11" ht="15" x14ac:dyDescent="0.2">
      <c r="A103" s="183"/>
      <c r="B103" s="183"/>
      <c r="C103" s="183"/>
      <c r="D103" s="183"/>
      <c r="E103" s="183"/>
      <c r="F103" s="183"/>
      <c r="G103" s="183"/>
      <c r="H103" s="183"/>
      <c r="I103" s="183"/>
      <c r="J103" s="183"/>
      <c r="K103" s="183"/>
    </row>
    <row r="104" spans="1:11" ht="15" x14ac:dyDescent="0.2">
      <c r="A104" s="183"/>
      <c r="B104" s="183"/>
      <c r="C104" s="183"/>
      <c r="D104" s="183"/>
      <c r="E104" s="183"/>
      <c r="F104" s="183"/>
      <c r="G104" s="183"/>
      <c r="H104" s="183"/>
      <c r="I104" s="183"/>
      <c r="J104" s="183"/>
      <c r="K104" s="183"/>
    </row>
    <row r="105" spans="1:11" ht="15" x14ac:dyDescent="0.2">
      <c r="A105" s="183"/>
      <c r="B105" s="183"/>
      <c r="C105" s="183"/>
      <c r="D105" s="183"/>
      <c r="E105" s="183"/>
      <c r="F105" s="183"/>
      <c r="G105" s="183"/>
      <c r="H105" s="183"/>
      <c r="I105" s="183"/>
      <c r="J105" s="183"/>
      <c r="K105" s="183"/>
    </row>
    <row r="106" spans="1:11" ht="15" x14ac:dyDescent="0.2">
      <c r="A106" s="183"/>
      <c r="B106" s="183"/>
      <c r="C106" s="183"/>
      <c r="D106" s="183"/>
      <c r="E106" s="183"/>
      <c r="F106" s="183"/>
      <c r="G106" s="183"/>
      <c r="H106" s="183"/>
      <c r="I106" s="183"/>
      <c r="J106" s="183"/>
      <c r="K106" s="183"/>
    </row>
    <row r="107" spans="1:11" ht="15" x14ac:dyDescent="0.2">
      <c r="A107" s="183"/>
      <c r="B107" s="183"/>
      <c r="C107" s="183"/>
      <c r="D107" s="183"/>
      <c r="E107" s="183"/>
      <c r="F107" s="183"/>
      <c r="G107" s="183"/>
      <c r="H107" s="183"/>
      <c r="I107" s="183"/>
      <c r="J107" s="183"/>
      <c r="K107" s="183"/>
    </row>
    <row r="108" spans="1:11" ht="15" x14ac:dyDescent="0.2">
      <c r="A108" s="183"/>
      <c r="B108" s="183"/>
      <c r="C108" s="183"/>
      <c r="D108" s="183"/>
      <c r="E108" s="183"/>
      <c r="F108" s="183"/>
      <c r="G108" s="183"/>
      <c r="H108" s="183"/>
      <c r="I108" s="183"/>
      <c r="J108" s="183"/>
      <c r="K108" s="183"/>
    </row>
    <row r="109" spans="1:11" ht="15" x14ac:dyDescent="0.2">
      <c r="A109" s="183"/>
      <c r="B109" s="183"/>
      <c r="C109" s="183"/>
      <c r="D109" s="183"/>
      <c r="E109" s="183"/>
      <c r="F109" s="183"/>
      <c r="G109" s="183"/>
      <c r="H109" s="183"/>
      <c r="I109" s="183"/>
      <c r="J109" s="183"/>
      <c r="K109" s="183"/>
    </row>
    <row r="110" spans="1:11" ht="15" x14ac:dyDescent="0.2">
      <c r="A110" s="183"/>
      <c r="B110" s="183"/>
      <c r="C110" s="183"/>
      <c r="D110" s="183"/>
      <c r="E110" s="183"/>
      <c r="F110" s="183"/>
      <c r="G110" s="183"/>
      <c r="H110" s="183"/>
      <c r="I110" s="183"/>
      <c r="J110" s="183"/>
      <c r="K110" s="183"/>
    </row>
    <row r="111" spans="1:11" ht="15" x14ac:dyDescent="0.2">
      <c r="A111" s="183"/>
      <c r="B111" s="183"/>
      <c r="C111" s="183"/>
      <c r="D111" s="183"/>
      <c r="E111" s="183"/>
      <c r="F111" s="183"/>
      <c r="G111" s="183"/>
      <c r="H111" s="183"/>
      <c r="I111" s="183"/>
      <c r="J111" s="183"/>
      <c r="K111" s="183"/>
    </row>
    <row r="112" spans="1:11" ht="15" x14ac:dyDescent="0.2">
      <c r="A112" s="183"/>
      <c r="B112" s="183"/>
      <c r="C112" s="183"/>
      <c r="D112" s="183"/>
      <c r="E112" s="183"/>
      <c r="F112" s="183"/>
      <c r="G112" s="183"/>
      <c r="H112" s="183"/>
      <c r="I112" s="183"/>
      <c r="J112" s="183"/>
      <c r="K112" s="183"/>
    </row>
    <row r="113" spans="1:11" ht="15" x14ac:dyDescent="0.2">
      <c r="A113" s="183"/>
      <c r="B113" s="183"/>
      <c r="C113" s="183"/>
      <c r="D113" s="183"/>
      <c r="E113" s="183"/>
      <c r="F113" s="183"/>
      <c r="G113" s="183"/>
      <c r="H113" s="183"/>
      <c r="I113" s="183"/>
      <c r="J113" s="183"/>
      <c r="K113" s="183"/>
    </row>
    <row r="114" spans="1:11" ht="15" x14ac:dyDescent="0.2">
      <c r="A114" s="183"/>
      <c r="B114" s="183"/>
      <c r="C114" s="183"/>
      <c r="D114" s="183"/>
      <c r="E114" s="183"/>
      <c r="F114" s="183"/>
      <c r="G114" s="183"/>
      <c r="H114" s="183"/>
      <c r="I114" s="183"/>
      <c r="J114" s="183"/>
      <c r="K114" s="183"/>
    </row>
    <row r="115" spans="1:11" ht="15" x14ac:dyDescent="0.2">
      <c r="A115" s="183"/>
      <c r="B115" s="183"/>
      <c r="C115" s="183"/>
      <c r="D115" s="183"/>
      <c r="E115" s="183"/>
      <c r="F115" s="183"/>
      <c r="G115" s="183"/>
      <c r="H115" s="183"/>
      <c r="I115" s="183"/>
      <c r="J115" s="183"/>
      <c r="K115" s="183"/>
    </row>
    <row r="116" spans="1:11" ht="15" x14ac:dyDescent="0.2">
      <c r="A116" s="183"/>
      <c r="B116" s="183"/>
      <c r="C116" s="183"/>
      <c r="D116" s="183"/>
      <c r="E116" s="183"/>
      <c r="F116" s="183"/>
      <c r="G116" s="183"/>
      <c r="H116" s="183"/>
      <c r="I116" s="183"/>
      <c r="J116" s="183"/>
      <c r="K116" s="183"/>
    </row>
    <row r="117" spans="1:11" ht="15" x14ac:dyDescent="0.2">
      <c r="A117" s="183"/>
      <c r="B117" s="183"/>
      <c r="C117" s="183"/>
      <c r="D117" s="183"/>
      <c r="E117" s="183"/>
      <c r="F117" s="183"/>
      <c r="G117" s="183"/>
      <c r="H117" s="183"/>
      <c r="I117" s="183"/>
      <c r="J117" s="183"/>
      <c r="K117" s="183"/>
    </row>
    <row r="118" spans="1:11" ht="15" x14ac:dyDescent="0.2">
      <c r="A118" s="183"/>
      <c r="B118" s="183"/>
      <c r="C118" s="183"/>
      <c r="D118" s="183"/>
      <c r="E118" s="183"/>
      <c r="F118" s="183"/>
      <c r="G118" s="183"/>
      <c r="H118" s="183"/>
      <c r="I118" s="183"/>
      <c r="J118" s="183"/>
      <c r="K118" s="183"/>
    </row>
    <row r="119" spans="1:11" ht="15" x14ac:dyDescent="0.2">
      <c r="A119" s="183"/>
      <c r="B119" s="183"/>
      <c r="C119" s="183"/>
      <c r="D119" s="183"/>
      <c r="E119" s="183"/>
      <c r="F119" s="183"/>
      <c r="G119" s="183"/>
      <c r="H119" s="183"/>
      <c r="I119" s="183"/>
      <c r="J119" s="183"/>
      <c r="K119" s="183"/>
    </row>
    <row r="120" spans="1:11" ht="15" x14ac:dyDescent="0.2">
      <c r="A120" s="183"/>
      <c r="B120" s="183"/>
      <c r="C120" s="183"/>
      <c r="D120" s="183"/>
      <c r="E120" s="183"/>
      <c r="F120" s="183"/>
      <c r="G120" s="183"/>
      <c r="H120" s="183"/>
      <c r="I120" s="183"/>
      <c r="J120" s="183"/>
      <c r="K120" s="183"/>
    </row>
    <row r="121" spans="1:11" ht="15" x14ac:dyDescent="0.2">
      <c r="A121" s="183"/>
      <c r="B121" s="183"/>
      <c r="C121" s="183"/>
      <c r="D121" s="183"/>
      <c r="E121" s="183"/>
      <c r="F121" s="183"/>
      <c r="G121" s="183"/>
      <c r="H121" s="183"/>
      <c r="I121" s="183"/>
      <c r="J121" s="183"/>
      <c r="K121" s="183"/>
    </row>
    <row r="122" spans="1:11" ht="15" x14ac:dyDescent="0.2">
      <c r="A122" s="183"/>
      <c r="B122" s="183"/>
      <c r="C122" s="183"/>
      <c r="D122" s="183"/>
      <c r="E122" s="183"/>
      <c r="F122" s="183"/>
      <c r="G122" s="183"/>
      <c r="H122" s="183"/>
      <c r="I122" s="183"/>
      <c r="J122" s="183"/>
      <c r="K122" s="183"/>
    </row>
    <row r="123" spans="1:11" ht="15" x14ac:dyDescent="0.2">
      <c r="A123" s="183"/>
      <c r="B123" s="183"/>
      <c r="C123" s="183"/>
      <c r="D123" s="183"/>
      <c r="E123" s="183"/>
      <c r="F123" s="183"/>
      <c r="G123" s="183"/>
      <c r="H123" s="183"/>
      <c r="I123" s="183"/>
      <c r="J123" s="183"/>
      <c r="K123" s="183"/>
    </row>
    <row r="124" spans="1:11" ht="15" x14ac:dyDescent="0.2">
      <c r="A124" s="183"/>
      <c r="B124" s="183"/>
      <c r="C124" s="183"/>
      <c r="D124" s="183"/>
      <c r="E124" s="183"/>
      <c r="F124" s="183"/>
      <c r="G124" s="183"/>
      <c r="H124" s="183"/>
      <c r="I124" s="183"/>
      <c r="J124" s="183"/>
      <c r="K124" s="183"/>
    </row>
    <row r="125" spans="1:11" ht="15" x14ac:dyDescent="0.2">
      <c r="A125" s="183"/>
      <c r="B125" s="183"/>
      <c r="C125" s="183"/>
      <c r="D125" s="183"/>
      <c r="E125" s="183"/>
      <c r="F125" s="183"/>
      <c r="G125" s="183"/>
      <c r="H125" s="183"/>
      <c r="I125" s="183"/>
      <c r="J125" s="183"/>
      <c r="K125" s="183"/>
    </row>
    <row r="126" spans="1:11" ht="15" x14ac:dyDescent="0.2">
      <c r="A126" s="183"/>
      <c r="B126" s="183"/>
      <c r="C126" s="183"/>
      <c r="D126" s="183"/>
      <c r="E126" s="183"/>
      <c r="F126" s="183"/>
      <c r="G126" s="183"/>
      <c r="H126" s="183"/>
      <c r="I126" s="183"/>
      <c r="J126" s="183"/>
      <c r="K126" s="183"/>
    </row>
    <row r="127" spans="1:11" ht="15" x14ac:dyDescent="0.2">
      <c r="A127" s="183"/>
      <c r="B127" s="183"/>
      <c r="C127" s="183"/>
      <c r="D127" s="183"/>
      <c r="E127" s="183"/>
      <c r="F127" s="183"/>
      <c r="G127" s="183"/>
      <c r="H127" s="183"/>
      <c r="I127" s="183"/>
      <c r="J127" s="183"/>
      <c r="K127" s="183"/>
    </row>
    <row r="128" spans="1:11" ht="15" x14ac:dyDescent="0.2">
      <c r="A128" s="183"/>
      <c r="B128" s="183"/>
      <c r="C128" s="183"/>
      <c r="D128" s="183"/>
      <c r="E128" s="183"/>
      <c r="F128" s="183"/>
      <c r="G128" s="183"/>
      <c r="H128" s="183"/>
      <c r="I128" s="183"/>
      <c r="J128" s="183"/>
      <c r="K128" s="183"/>
    </row>
    <row r="129" spans="1:11" ht="15" x14ac:dyDescent="0.2">
      <c r="A129" s="183"/>
      <c r="B129" s="183"/>
      <c r="C129" s="183"/>
      <c r="D129" s="183"/>
      <c r="E129" s="183"/>
      <c r="F129" s="183"/>
      <c r="G129" s="183"/>
      <c r="H129" s="183"/>
      <c r="I129" s="183"/>
      <c r="J129" s="183"/>
      <c r="K129" s="183"/>
    </row>
    <row r="130" spans="1:11" ht="15" x14ac:dyDescent="0.2">
      <c r="A130" s="183"/>
      <c r="B130" s="183"/>
      <c r="C130" s="183"/>
      <c r="D130" s="183"/>
      <c r="E130" s="183"/>
      <c r="F130" s="183"/>
      <c r="G130" s="183"/>
      <c r="H130" s="183"/>
      <c r="I130" s="183"/>
      <c r="J130" s="183"/>
      <c r="K130" s="183"/>
    </row>
    <row r="131" spans="1:11" ht="15" x14ac:dyDescent="0.2">
      <c r="A131" s="183"/>
      <c r="B131" s="183"/>
      <c r="C131" s="183"/>
      <c r="D131" s="183"/>
      <c r="E131" s="183"/>
      <c r="F131" s="183"/>
      <c r="G131" s="183"/>
      <c r="H131" s="183"/>
      <c r="I131" s="183"/>
      <c r="J131" s="183"/>
      <c r="K131" s="183"/>
    </row>
    <row r="132" spans="1:11" ht="15" x14ac:dyDescent="0.2">
      <c r="A132" s="183"/>
      <c r="B132" s="183"/>
      <c r="C132" s="183"/>
      <c r="D132" s="183"/>
      <c r="E132" s="183"/>
      <c r="F132" s="183"/>
      <c r="G132" s="183"/>
      <c r="H132" s="183"/>
      <c r="I132" s="183"/>
      <c r="J132" s="183"/>
      <c r="K132" s="183"/>
    </row>
    <row r="133" spans="1:11" ht="15" x14ac:dyDescent="0.2">
      <c r="A133" s="183"/>
      <c r="B133" s="183"/>
      <c r="C133" s="183"/>
      <c r="D133" s="183"/>
      <c r="E133" s="183"/>
      <c r="F133" s="183"/>
      <c r="G133" s="183"/>
      <c r="H133" s="183"/>
      <c r="I133" s="183"/>
      <c r="J133" s="183"/>
      <c r="K133" s="183"/>
    </row>
    <row r="134" spans="1:11" ht="15" x14ac:dyDescent="0.2">
      <c r="A134" s="183"/>
      <c r="B134" s="183"/>
      <c r="C134" s="183"/>
      <c r="D134" s="183"/>
      <c r="E134" s="183"/>
      <c r="F134" s="183"/>
      <c r="G134" s="183"/>
      <c r="H134" s="183"/>
      <c r="I134" s="183"/>
      <c r="J134" s="183"/>
      <c r="K134" s="183"/>
    </row>
    <row r="135" spans="1:11" ht="15" x14ac:dyDescent="0.2">
      <c r="A135" s="183"/>
      <c r="B135" s="183"/>
      <c r="C135" s="183"/>
      <c r="D135" s="183"/>
      <c r="E135" s="183"/>
      <c r="F135" s="183"/>
      <c r="G135" s="183"/>
      <c r="H135" s="183"/>
      <c r="I135" s="183"/>
      <c r="J135" s="183"/>
      <c r="K135" s="183"/>
    </row>
    <row r="136" spans="1:11" ht="15" x14ac:dyDescent="0.2">
      <c r="A136" s="183"/>
      <c r="B136" s="183"/>
      <c r="C136" s="183"/>
      <c r="D136" s="183"/>
      <c r="E136" s="183"/>
      <c r="F136" s="183"/>
      <c r="G136" s="183"/>
      <c r="H136" s="183"/>
      <c r="I136" s="183"/>
      <c r="J136" s="183"/>
      <c r="K136" s="183"/>
    </row>
    <row r="137" spans="1:11" ht="15" x14ac:dyDescent="0.2">
      <c r="A137" s="183"/>
      <c r="B137" s="183"/>
      <c r="C137" s="183"/>
      <c r="D137" s="183"/>
      <c r="E137" s="183"/>
      <c r="F137" s="183"/>
      <c r="G137" s="183"/>
      <c r="H137" s="183"/>
      <c r="I137" s="183"/>
      <c r="J137" s="183"/>
      <c r="K137" s="183"/>
    </row>
    <row r="138" spans="1:11" ht="15" x14ac:dyDescent="0.2">
      <c r="A138" s="183"/>
      <c r="B138" s="183"/>
      <c r="C138" s="183"/>
      <c r="D138" s="183"/>
      <c r="E138" s="183"/>
      <c r="F138" s="183"/>
      <c r="G138" s="183"/>
      <c r="H138" s="183"/>
      <c r="I138" s="183"/>
      <c r="J138" s="183"/>
      <c r="K138" s="183"/>
    </row>
    <row r="139" spans="1:11" ht="15" x14ac:dyDescent="0.2">
      <c r="A139" s="183"/>
      <c r="B139" s="183"/>
      <c r="C139" s="183"/>
      <c r="D139" s="183"/>
      <c r="E139" s="183"/>
      <c r="F139" s="183"/>
      <c r="G139" s="183"/>
      <c r="H139" s="183"/>
      <c r="I139" s="183"/>
      <c r="J139" s="183"/>
      <c r="K139" s="183"/>
    </row>
    <row r="140" spans="1:11" ht="15" x14ac:dyDescent="0.2">
      <c r="A140" s="183"/>
      <c r="B140" s="183"/>
      <c r="C140" s="183"/>
      <c r="D140" s="183"/>
      <c r="E140" s="183"/>
      <c r="F140" s="183"/>
      <c r="G140" s="183"/>
      <c r="H140" s="183"/>
      <c r="I140" s="183"/>
      <c r="J140" s="183"/>
      <c r="K140" s="183"/>
    </row>
    <row r="141" spans="1:11" ht="15" x14ac:dyDescent="0.2">
      <c r="A141" s="183"/>
      <c r="B141" s="183"/>
      <c r="C141" s="183"/>
      <c r="D141" s="183"/>
      <c r="E141" s="183"/>
      <c r="F141" s="183"/>
      <c r="G141" s="183"/>
      <c r="H141" s="183"/>
      <c r="I141" s="183"/>
      <c r="J141" s="183"/>
      <c r="K141" s="183"/>
    </row>
    <row r="142" spans="1:11" ht="15" x14ac:dyDescent="0.2">
      <c r="A142" s="183"/>
      <c r="B142" s="183"/>
      <c r="C142" s="183"/>
      <c r="D142" s="183"/>
      <c r="E142" s="183"/>
      <c r="F142" s="183"/>
      <c r="G142" s="183"/>
      <c r="H142" s="183"/>
      <c r="I142" s="183"/>
      <c r="J142" s="183"/>
      <c r="K142" s="183"/>
    </row>
    <row r="143" spans="1:11" ht="15" x14ac:dyDescent="0.2">
      <c r="A143" s="183"/>
      <c r="B143" s="183"/>
      <c r="C143" s="183"/>
      <c r="D143" s="183"/>
      <c r="E143" s="183"/>
      <c r="F143" s="183"/>
      <c r="G143" s="183"/>
      <c r="H143" s="183"/>
      <c r="I143" s="183"/>
      <c r="J143" s="183"/>
      <c r="K143" s="183"/>
    </row>
    <row r="144" spans="1:11" ht="15" x14ac:dyDescent="0.2">
      <c r="A144" s="183"/>
      <c r="B144" s="183"/>
      <c r="C144" s="183"/>
      <c r="D144" s="183"/>
      <c r="E144" s="183"/>
      <c r="F144" s="183"/>
      <c r="G144" s="183"/>
      <c r="H144" s="183"/>
      <c r="I144" s="183"/>
      <c r="J144" s="183"/>
      <c r="K144" s="183"/>
    </row>
    <row r="145" spans="1:11" ht="15" x14ac:dyDescent="0.2">
      <c r="A145" s="183"/>
      <c r="B145" s="183"/>
      <c r="C145" s="183"/>
      <c r="D145" s="183"/>
      <c r="E145" s="183"/>
      <c r="F145" s="183"/>
      <c r="G145" s="183"/>
      <c r="H145" s="183"/>
      <c r="I145" s="183"/>
      <c r="J145" s="183"/>
      <c r="K145" s="183"/>
    </row>
    <row r="146" spans="1:11" ht="15" x14ac:dyDescent="0.2">
      <c r="A146" s="183"/>
      <c r="B146" s="183"/>
      <c r="C146" s="183"/>
      <c r="D146" s="183"/>
      <c r="E146" s="183"/>
      <c r="F146" s="183"/>
      <c r="G146" s="183"/>
      <c r="H146" s="183"/>
      <c r="I146" s="183"/>
      <c r="J146" s="183"/>
      <c r="K146" s="183"/>
    </row>
    <row r="147" spans="1:11" ht="15" x14ac:dyDescent="0.2">
      <c r="A147" s="183"/>
      <c r="B147" s="183"/>
      <c r="C147" s="183"/>
      <c r="D147" s="183"/>
      <c r="E147" s="183"/>
      <c r="F147" s="183"/>
      <c r="G147" s="183"/>
      <c r="H147" s="183"/>
      <c r="I147" s="183"/>
      <c r="J147" s="183"/>
      <c r="K147" s="183"/>
    </row>
    <row r="148" spans="1:11" ht="15" x14ac:dyDescent="0.2">
      <c r="A148" s="183"/>
      <c r="B148" s="183"/>
      <c r="C148" s="183"/>
      <c r="D148" s="183"/>
      <c r="E148" s="183"/>
      <c r="F148" s="183"/>
      <c r="G148" s="183"/>
      <c r="H148" s="183"/>
      <c r="I148" s="183"/>
      <c r="J148" s="183"/>
      <c r="K148" s="183"/>
    </row>
    <row r="149" spans="1:11" ht="15" x14ac:dyDescent="0.2">
      <c r="A149" s="183"/>
      <c r="B149" s="183"/>
      <c r="C149" s="183"/>
      <c r="D149" s="183"/>
      <c r="E149" s="183"/>
      <c r="F149" s="183"/>
      <c r="G149" s="183"/>
      <c r="H149" s="183"/>
      <c r="I149" s="183"/>
      <c r="J149" s="183"/>
      <c r="K149" s="183"/>
    </row>
    <row r="150" spans="1:11" ht="15" x14ac:dyDescent="0.2">
      <c r="A150" s="183"/>
      <c r="B150" s="183"/>
      <c r="C150" s="183"/>
      <c r="D150" s="183"/>
      <c r="E150" s="183"/>
      <c r="F150" s="183"/>
      <c r="G150" s="183"/>
      <c r="H150" s="183"/>
      <c r="I150" s="183"/>
      <c r="J150" s="183"/>
      <c r="K150" s="183"/>
    </row>
    <row r="151" spans="1:11" ht="15" x14ac:dyDescent="0.2">
      <c r="A151" s="183"/>
      <c r="B151" s="183"/>
      <c r="C151" s="183"/>
      <c r="D151" s="183"/>
      <c r="E151" s="183"/>
      <c r="F151" s="183"/>
      <c r="G151" s="183"/>
      <c r="H151" s="183"/>
      <c r="I151" s="183"/>
      <c r="J151" s="183"/>
      <c r="K151" s="183"/>
    </row>
    <row r="152" spans="1:11" ht="15" x14ac:dyDescent="0.2">
      <c r="A152" s="183"/>
      <c r="B152" s="183"/>
      <c r="C152" s="183"/>
      <c r="D152" s="183"/>
      <c r="E152" s="183"/>
      <c r="F152" s="183"/>
      <c r="G152" s="183"/>
      <c r="H152" s="183"/>
      <c r="I152" s="183"/>
      <c r="J152" s="183"/>
      <c r="K152" s="183"/>
    </row>
    <row r="153" spans="1:11" ht="15" x14ac:dyDescent="0.2">
      <c r="A153" s="183"/>
      <c r="B153" s="183"/>
      <c r="C153" s="183"/>
      <c r="D153" s="183"/>
      <c r="E153" s="183"/>
      <c r="F153" s="183"/>
      <c r="G153" s="183"/>
      <c r="H153" s="183"/>
      <c r="I153" s="183"/>
      <c r="J153" s="183"/>
      <c r="K153" s="183"/>
    </row>
    <row r="154" spans="1:11" ht="15" x14ac:dyDescent="0.2">
      <c r="A154" s="183"/>
      <c r="B154" s="183"/>
      <c r="C154" s="183"/>
      <c r="D154" s="183"/>
      <c r="E154" s="183"/>
      <c r="F154" s="183"/>
      <c r="G154" s="183"/>
      <c r="H154" s="183"/>
      <c r="I154" s="183"/>
      <c r="J154" s="183"/>
      <c r="K154" s="183"/>
    </row>
    <row r="155" spans="1:11" ht="15" x14ac:dyDescent="0.2">
      <c r="A155" s="183"/>
      <c r="B155" s="183"/>
      <c r="C155" s="183"/>
      <c r="D155" s="183"/>
      <c r="E155" s="183"/>
      <c r="F155" s="183"/>
      <c r="G155" s="183"/>
      <c r="H155" s="183"/>
      <c r="I155" s="183"/>
      <c r="J155" s="183"/>
      <c r="K155" s="183"/>
    </row>
    <row r="156" spans="1:11" ht="15" x14ac:dyDescent="0.2">
      <c r="A156" s="183"/>
      <c r="B156" s="183"/>
      <c r="C156" s="183"/>
      <c r="D156" s="183"/>
      <c r="E156" s="183"/>
      <c r="F156" s="183"/>
      <c r="G156" s="183"/>
      <c r="H156" s="183"/>
      <c r="I156" s="183"/>
      <c r="J156" s="183"/>
      <c r="K156" s="183"/>
    </row>
    <row r="157" spans="1:11" ht="15" x14ac:dyDescent="0.2">
      <c r="A157" s="183"/>
      <c r="B157" s="183"/>
      <c r="C157" s="183"/>
      <c r="D157" s="183"/>
      <c r="E157" s="183"/>
      <c r="F157" s="183"/>
      <c r="G157" s="183"/>
      <c r="H157" s="183"/>
      <c r="I157" s="183"/>
      <c r="J157" s="183"/>
      <c r="K157" s="183"/>
    </row>
    <row r="158" spans="1:11" ht="15" x14ac:dyDescent="0.2">
      <c r="A158" s="183"/>
      <c r="B158" s="183"/>
      <c r="C158" s="183"/>
      <c r="D158" s="183"/>
      <c r="E158" s="183"/>
      <c r="F158" s="183"/>
      <c r="G158" s="183"/>
      <c r="H158" s="183"/>
      <c r="I158" s="183"/>
      <c r="J158" s="183"/>
      <c r="K158" s="183"/>
    </row>
    <row r="159" spans="1:11" ht="15" x14ac:dyDescent="0.2">
      <c r="A159" s="183"/>
      <c r="B159" s="183"/>
      <c r="C159" s="183"/>
      <c r="D159" s="183"/>
      <c r="E159" s="183"/>
      <c r="F159" s="183"/>
      <c r="G159" s="183"/>
      <c r="H159" s="183"/>
      <c r="I159" s="183"/>
      <c r="J159" s="183"/>
      <c r="K159" s="183"/>
    </row>
    <row r="160" spans="1:11" ht="15" x14ac:dyDescent="0.2">
      <c r="A160" s="183"/>
      <c r="B160" s="183"/>
      <c r="C160" s="183"/>
      <c r="D160" s="183"/>
      <c r="E160" s="183"/>
      <c r="F160" s="183"/>
      <c r="G160" s="183"/>
      <c r="H160" s="183"/>
      <c r="I160" s="183"/>
      <c r="J160" s="183"/>
      <c r="K160" s="183"/>
    </row>
    <row r="161" spans="1:11" ht="15" x14ac:dyDescent="0.2">
      <c r="A161" s="183"/>
      <c r="B161" s="183"/>
      <c r="C161" s="183"/>
      <c r="D161" s="183"/>
      <c r="E161" s="183"/>
      <c r="F161" s="183"/>
      <c r="G161" s="183"/>
      <c r="H161" s="183"/>
      <c r="I161" s="183"/>
      <c r="J161" s="183"/>
      <c r="K161" s="183"/>
    </row>
    <row r="162" spans="1:11" ht="15" x14ac:dyDescent="0.2">
      <c r="A162" s="183"/>
      <c r="B162" s="183"/>
      <c r="C162" s="183"/>
      <c r="D162" s="183"/>
      <c r="E162" s="183"/>
      <c r="F162" s="183"/>
      <c r="G162" s="183"/>
      <c r="H162" s="183"/>
      <c r="I162" s="183"/>
      <c r="J162" s="183"/>
      <c r="K162" s="183"/>
    </row>
    <row r="163" spans="1:11" ht="15" x14ac:dyDescent="0.2">
      <c r="A163" s="183"/>
      <c r="B163" s="183"/>
      <c r="C163" s="183"/>
      <c r="D163" s="183"/>
      <c r="E163" s="183"/>
      <c r="F163" s="183"/>
      <c r="G163" s="183"/>
      <c r="H163" s="183"/>
      <c r="I163" s="183"/>
      <c r="J163" s="183"/>
      <c r="K163" s="183"/>
    </row>
    <row r="164" spans="1:11" ht="15" x14ac:dyDescent="0.2">
      <c r="A164" s="183"/>
      <c r="B164" s="183"/>
      <c r="C164" s="183"/>
      <c r="D164" s="183"/>
      <c r="E164" s="183"/>
      <c r="F164" s="183"/>
      <c r="G164" s="183"/>
      <c r="H164" s="183"/>
      <c r="I164" s="183"/>
      <c r="J164" s="183"/>
      <c r="K164" s="183"/>
    </row>
    <row r="165" spans="1:11" ht="15" x14ac:dyDescent="0.2">
      <c r="A165" s="183"/>
      <c r="B165" s="183"/>
      <c r="C165" s="183"/>
      <c r="D165" s="183"/>
      <c r="E165" s="183"/>
      <c r="F165" s="183"/>
      <c r="G165" s="183"/>
      <c r="H165" s="183"/>
      <c r="I165" s="183"/>
      <c r="J165" s="183"/>
      <c r="K165" s="183"/>
    </row>
    <row r="166" spans="1:11" ht="15" x14ac:dyDescent="0.2">
      <c r="A166" s="183"/>
      <c r="B166" s="183"/>
      <c r="C166" s="183"/>
      <c r="D166" s="183"/>
      <c r="E166" s="183"/>
      <c r="F166" s="183"/>
      <c r="G166" s="183"/>
      <c r="H166" s="183"/>
      <c r="I166" s="183"/>
      <c r="J166" s="183"/>
      <c r="K166" s="183"/>
    </row>
    <row r="167" spans="1:11" ht="15" x14ac:dyDescent="0.2">
      <c r="A167" s="183"/>
      <c r="B167" s="183"/>
      <c r="C167" s="183"/>
      <c r="D167" s="183"/>
      <c r="E167" s="183"/>
      <c r="F167" s="183"/>
      <c r="G167" s="183"/>
      <c r="H167" s="183"/>
      <c r="I167" s="183"/>
      <c r="J167" s="183"/>
      <c r="K167" s="183"/>
    </row>
    <row r="168" spans="1:11" ht="15" x14ac:dyDescent="0.2">
      <c r="A168" s="183"/>
      <c r="B168" s="183"/>
      <c r="C168" s="183"/>
      <c r="D168" s="183"/>
      <c r="E168" s="183"/>
      <c r="F168" s="183"/>
      <c r="G168" s="183"/>
      <c r="H168" s="183"/>
      <c r="I168" s="183"/>
      <c r="J168" s="183"/>
      <c r="K168" s="183"/>
    </row>
    <row r="169" spans="1:11" ht="15" x14ac:dyDescent="0.2">
      <c r="A169" s="183"/>
      <c r="B169" s="183"/>
      <c r="C169" s="183"/>
      <c r="D169" s="183"/>
      <c r="E169" s="183"/>
      <c r="F169" s="183"/>
      <c r="G169" s="183"/>
      <c r="H169" s="183"/>
      <c r="I169" s="183"/>
      <c r="J169" s="183"/>
      <c r="K169" s="183"/>
    </row>
    <row r="170" spans="1:11" ht="15" x14ac:dyDescent="0.2">
      <c r="A170" s="183"/>
      <c r="B170" s="183"/>
      <c r="C170" s="183"/>
      <c r="D170" s="183"/>
      <c r="E170" s="183"/>
      <c r="F170" s="183"/>
      <c r="G170" s="183"/>
      <c r="H170" s="183"/>
      <c r="I170" s="183"/>
      <c r="J170" s="183"/>
      <c r="K170" s="183"/>
    </row>
    <row r="171" spans="1:11" ht="15" x14ac:dyDescent="0.2">
      <c r="A171" s="183"/>
      <c r="B171" s="183"/>
      <c r="C171" s="183"/>
      <c r="D171" s="183"/>
      <c r="E171" s="183"/>
      <c r="F171" s="183"/>
      <c r="G171" s="183"/>
      <c r="H171" s="183"/>
      <c r="I171" s="183"/>
      <c r="J171" s="183"/>
      <c r="K171" s="183"/>
    </row>
    <row r="172" spans="1:11" ht="15" x14ac:dyDescent="0.2">
      <c r="A172" s="183"/>
      <c r="B172" s="183"/>
      <c r="C172" s="183"/>
      <c r="D172" s="183"/>
      <c r="E172" s="183"/>
      <c r="F172" s="183"/>
      <c r="G172" s="183"/>
      <c r="H172" s="183"/>
      <c r="I172" s="183"/>
      <c r="J172" s="183"/>
      <c r="K172" s="183"/>
    </row>
    <row r="173" spans="1:11" ht="15" x14ac:dyDescent="0.2">
      <c r="A173" s="183"/>
      <c r="B173" s="183"/>
      <c r="C173" s="183"/>
      <c r="D173" s="183"/>
      <c r="E173" s="183"/>
      <c r="F173" s="183"/>
      <c r="G173" s="183"/>
      <c r="H173" s="183"/>
      <c r="I173" s="183"/>
      <c r="J173" s="183"/>
      <c r="K173" s="183"/>
    </row>
    <row r="174" spans="1:11" ht="15" x14ac:dyDescent="0.2">
      <c r="A174" s="183"/>
      <c r="B174" s="183"/>
      <c r="C174" s="183"/>
      <c r="D174" s="183"/>
      <c r="E174" s="183"/>
      <c r="F174" s="183"/>
      <c r="G174" s="183"/>
      <c r="H174" s="183"/>
      <c r="I174" s="183"/>
      <c r="J174" s="183"/>
      <c r="K174" s="183"/>
    </row>
    <row r="175" spans="1:11" ht="15" x14ac:dyDescent="0.2">
      <c r="A175" s="183"/>
      <c r="B175" s="183"/>
      <c r="C175" s="183"/>
      <c r="D175" s="183"/>
      <c r="E175" s="183"/>
      <c r="F175" s="183"/>
      <c r="G175" s="183"/>
      <c r="H175" s="183"/>
      <c r="I175" s="183"/>
      <c r="J175" s="183"/>
      <c r="K175" s="183"/>
    </row>
    <row r="176" spans="1:11" ht="15" x14ac:dyDescent="0.2">
      <c r="A176" s="183"/>
      <c r="B176" s="183"/>
      <c r="C176" s="183"/>
      <c r="D176" s="183"/>
      <c r="E176" s="183"/>
      <c r="F176" s="183"/>
      <c r="G176" s="183"/>
      <c r="H176" s="183"/>
      <c r="I176" s="183"/>
      <c r="J176" s="183"/>
      <c r="K176" s="183"/>
    </row>
    <row r="177" spans="1:11" ht="15" x14ac:dyDescent="0.2">
      <c r="A177" s="183"/>
      <c r="B177" s="183"/>
      <c r="C177" s="183"/>
      <c r="D177" s="183"/>
      <c r="E177" s="183"/>
      <c r="F177" s="183"/>
      <c r="G177" s="183"/>
      <c r="H177" s="183"/>
      <c r="I177" s="183"/>
      <c r="J177" s="183"/>
      <c r="K177" s="183"/>
    </row>
    <row r="178" spans="1:11" ht="15" x14ac:dyDescent="0.2">
      <c r="A178" s="183"/>
      <c r="B178" s="183"/>
      <c r="C178" s="183"/>
      <c r="D178" s="183"/>
      <c r="E178" s="183"/>
      <c r="F178" s="183"/>
      <c r="G178" s="183"/>
      <c r="H178" s="183"/>
      <c r="I178" s="183"/>
      <c r="J178" s="183"/>
      <c r="K178" s="183"/>
    </row>
    <row r="179" spans="1:11" ht="15" x14ac:dyDescent="0.2">
      <c r="A179" s="183"/>
      <c r="B179" s="183"/>
      <c r="C179" s="183"/>
      <c r="D179" s="183"/>
      <c r="E179" s="183"/>
      <c r="F179" s="183"/>
      <c r="G179" s="183"/>
      <c r="H179" s="183"/>
      <c r="I179" s="183"/>
      <c r="J179" s="183"/>
      <c r="K179" s="183"/>
    </row>
    <row r="180" spans="1:11" ht="15" x14ac:dyDescent="0.2">
      <c r="A180" s="183"/>
      <c r="B180" s="183"/>
      <c r="C180" s="183"/>
      <c r="D180" s="183"/>
      <c r="E180" s="183"/>
      <c r="F180" s="183"/>
      <c r="G180" s="183"/>
      <c r="H180" s="183"/>
      <c r="I180" s="183"/>
      <c r="J180" s="183"/>
      <c r="K180" s="183"/>
    </row>
    <row r="181" spans="1:11" ht="15" x14ac:dyDescent="0.2">
      <c r="A181" s="183"/>
      <c r="B181" s="183"/>
      <c r="C181" s="183"/>
      <c r="D181" s="183"/>
      <c r="E181" s="183"/>
      <c r="F181" s="183"/>
      <c r="G181" s="183"/>
      <c r="H181" s="183"/>
      <c r="I181" s="183"/>
      <c r="J181" s="183"/>
      <c r="K181" s="183"/>
    </row>
    <row r="182" spans="1:11" ht="15" x14ac:dyDescent="0.2">
      <c r="A182" s="183"/>
      <c r="B182" s="183"/>
      <c r="C182" s="183"/>
      <c r="D182" s="183"/>
      <c r="E182" s="183"/>
      <c r="F182" s="183"/>
      <c r="G182" s="183"/>
      <c r="H182" s="183"/>
      <c r="I182" s="183"/>
      <c r="J182" s="183"/>
      <c r="K182" s="183"/>
    </row>
    <row r="183" spans="1:11" ht="15" x14ac:dyDescent="0.2">
      <c r="A183" s="183"/>
      <c r="B183" s="183"/>
      <c r="C183" s="183"/>
      <c r="D183" s="183"/>
      <c r="E183" s="183"/>
      <c r="F183" s="183"/>
      <c r="G183" s="183"/>
      <c r="H183" s="183"/>
      <c r="I183" s="183"/>
      <c r="J183" s="183"/>
      <c r="K183" s="183"/>
    </row>
    <row r="184" spans="1:11" ht="15" x14ac:dyDescent="0.2">
      <c r="A184" s="183"/>
      <c r="B184" s="183"/>
      <c r="C184" s="183"/>
      <c r="D184" s="183"/>
      <c r="E184" s="183"/>
      <c r="F184" s="183"/>
      <c r="G184" s="183"/>
      <c r="H184" s="183"/>
      <c r="I184" s="183"/>
      <c r="J184" s="183"/>
      <c r="K184" s="183"/>
    </row>
    <row r="185" spans="1:11" ht="15" x14ac:dyDescent="0.2">
      <c r="A185" s="183"/>
      <c r="B185" s="183"/>
      <c r="C185" s="183"/>
      <c r="D185" s="183"/>
      <c r="E185" s="183"/>
      <c r="F185" s="183"/>
      <c r="G185" s="183"/>
      <c r="H185" s="183"/>
      <c r="I185" s="183"/>
      <c r="J185" s="183"/>
      <c r="K185" s="183"/>
    </row>
    <row r="186" spans="1:11" ht="15" x14ac:dyDescent="0.2">
      <c r="A186" s="183"/>
      <c r="B186" s="183"/>
      <c r="C186" s="183"/>
      <c r="D186" s="183"/>
      <c r="E186" s="183"/>
      <c r="F186" s="183"/>
      <c r="G186" s="183"/>
      <c r="H186" s="183"/>
      <c r="I186" s="183"/>
      <c r="J186" s="183"/>
      <c r="K186" s="183"/>
    </row>
    <row r="187" spans="1:11" ht="15" x14ac:dyDescent="0.2">
      <c r="A187" s="183"/>
      <c r="B187" s="183"/>
      <c r="C187" s="183"/>
      <c r="D187" s="183"/>
      <c r="E187" s="183"/>
      <c r="F187" s="183"/>
      <c r="G187" s="183"/>
      <c r="H187" s="183"/>
      <c r="I187" s="183"/>
      <c r="J187" s="183"/>
      <c r="K187" s="183"/>
    </row>
    <row r="188" spans="1:11" ht="15" x14ac:dyDescent="0.2">
      <c r="A188" s="183"/>
      <c r="B188" s="183"/>
      <c r="C188" s="183"/>
      <c r="D188" s="183"/>
      <c r="E188" s="183"/>
      <c r="F188" s="183"/>
      <c r="G188" s="183"/>
      <c r="H188" s="183"/>
      <c r="I188" s="183"/>
      <c r="J188" s="183"/>
      <c r="K188" s="183"/>
    </row>
    <row r="189" spans="1:11" ht="15" x14ac:dyDescent="0.2">
      <c r="A189" s="183"/>
      <c r="B189" s="183"/>
      <c r="C189" s="183"/>
      <c r="D189" s="183"/>
      <c r="E189" s="183"/>
      <c r="F189" s="183"/>
      <c r="G189" s="183"/>
      <c r="H189" s="183"/>
      <c r="I189" s="183"/>
      <c r="J189" s="183"/>
      <c r="K189" s="183"/>
    </row>
    <row r="190" spans="1:11" ht="15" x14ac:dyDescent="0.2">
      <c r="A190" s="183"/>
      <c r="B190" s="183"/>
      <c r="C190" s="183"/>
      <c r="D190" s="183"/>
      <c r="E190" s="183"/>
      <c r="F190" s="183"/>
      <c r="G190" s="183"/>
      <c r="H190" s="183"/>
      <c r="I190" s="183"/>
      <c r="J190" s="183"/>
      <c r="K190" s="183"/>
    </row>
    <row r="191" spans="1:11" ht="15" x14ac:dyDescent="0.2">
      <c r="A191" s="183"/>
      <c r="B191" s="183"/>
      <c r="C191" s="183"/>
      <c r="D191" s="183"/>
      <c r="E191" s="183"/>
      <c r="F191" s="183"/>
      <c r="G191" s="183"/>
      <c r="H191" s="183"/>
      <c r="I191" s="183"/>
      <c r="J191" s="183"/>
      <c r="K191" s="183"/>
    </row>
    <row r="192" spans="1:11" ht="15" x14ac:dyDescent="0.2">
      <c r="A192" s="183"/>
      <c r="B192" s="183"/>
      <c r="C192" s="183"/>
      <c r="D192" s="183"/>
      <c r="E192" s="183"/>
      <c r="F192" s="183"/>
      <c r="G192" s="183"/>
      <c r="H192" s="183"/>
      <c r="I192" s="183"/>
      <c r="J192" s="183"/>
      <c r="K192" s="183"/>
    </row>
    <row r="193" spans="1:11" ht="15" x14ac:dyDescent="0.2">
      <c r="A193" s="183"/>
      <c r="B193" s="183"/>
      <c r="C193" s="183"/>
      <c r="D193" s="183"/>
      <c r="E193" s="183"/>
      <c r="F193" s="183"/>
      <c r="G193" s="183"/>
      <c r="H193" s="183"/>
      <c r="I193" s="183"/>
      <c r="J193" s="183"/>
      <c r="K193" s="183"/>
    </row>
    <row r="194" spans="1:11" ht="15" x14ac:dyDescent="0.2">
      <c r="A194" s="183"/>
      <c r="B194" s="183"/>
      <c r="C194" s="183"/>
      <c r="D194" s="183"/>
      <c r="E194" s="183"/>
      <c r="F194" s="183"/>
      <c r="G194" s="183"/>
      <c r="H194" s="183"/>
      <c r="I194" s="183"/>
      <c r="J194" s="183"/>
      <c r="K194" s="183"/>
    </row>
    <row r="195" spans="1:11" ht="15" x14ac:dyDescent="0.2">
      <c r="A195" s="183"/>
      <c r="B195" s="183"/>
      <c r="C195" s="183"/>
      <c r="D195" s="183"/>
      <c r="E195" s="183"/>
      <c r="F195" s="183"/>
      <c r="G195" s="183"/>
      <c r="H195" s="183"/>
      <c r="I195" s="183"/>
      <c r="J195" s="183"/>
      <c r="K195" s="183"/>
    </row>
    <row r="196" spans="1:11" ht="15" x14ac:dyDescent="0.2">
      <c r="A196" s="183"/>
      <c r="B196" s="183"/>
      <c r="C196" s="183"/>
      <c r="D196" s="183"/>
      <c r="E196" s="183"/>
      <c r="F196" s="183"/>
      <c r="G196" s="183"/>
      <c r="H196" s="183"/>
      <c r="I196" s="183"/>
      <c r="J196" s="183"/>
      <c r="K196" s="183"/>
    </row>
    <row r="197" spans="1:11" ht="15" x14ac:dyDescent="0.2">
      <c r="A197" s="183"/>
      <c r="B197" s="183"/>
      <c r="C197" s="183"/>
      <c r="D197" s="183"/>
      <c r="E197" s="183"/>
      <c r="F197" s="183"/>
      <c r="G197" s="183"/>
      <c r="H197" s="183"/>
      <c r="I197" s="183"/>
      <c r="J197" s="183"/>
      <c r="K197" s="183"/>
    </row>
    <row r="198" spans="1:11" ht="15" x14ac:dyDescent="0.2">
      <c r="A198" s="183"/>
      <c r="B198" s="183"/>
      <c r="C198" s="183"/>
      <c r="D198" s="183"/>
      <c r="E198" s="183"/>
      <c r="F198" s="183"/>
      <c r="G198" s="183"/>
      <c r="H198" s="183"/>
      <c r="I198" s="183"/>
      <c r="J198" s="183"/>
      <c r="K198" s="183"/>
    </row>
    <row r="199" spans="1:11" ht="15" x14ac:dyDescent="0.2">
      <c r="A199" s="183"/>
      <c r="B199" s="183"/>
      <c r="C199" s="183"/>
      <c r="D199" s="183"/>
      <c r="E199" s="183"/>
      <c r="F199" s="183"/>
      <c r="G199" s="183"/>
      <c r="H199" s="183"/>
      <c r="I199" s="183"/>
      <c r="J199" s="183"/>
      <c r="K199" s="183"/>
    </row>
    <row r="200" spans="1:11" ht="15" x14ac:dyDescent="0.2">
      <c r="A200" s="183"/>
      <c r="B200" s="183"/>
      <c r="C200" s="183"/>
      <c r="D200" s="183"/>
      <c r="E200" s="183"/>
      <c r="F200" s="183"/>
      <c r="G200" s="183"/>
      <c r="H200" s="183"/>
      <c r="I200" s="183"/>
      <c r="J200" s="183"/>
      <c r="K200" s="183"/>
    </row>
    <row r="201" spans="1:11" ht="15" x14ac:dyDescent="0.2">
      <c r="A201" s="183"/>
      <c r="B201" s="183"/>
      <c r="C201" s="183"/>
      <c r="D201" s="183"/>
      <c r="E201" s="183"/>
      <c r="F201" s="183"/>
      <c r="G201" s="183"/>
      <c r="H201" s="183"/>
      <c r="I201" s="183"/>
      <c r="J201" s="183"/>
      <c r="K201" s="183"/>
    </row>
    <row r="202" spans="1:11" ht="15" x14ac:dyDescent="0.2">
      <c r="A202" s="183"/>
      <c r="B202" s="183"/>
      <c r="C202" s="183"/>
      <c r="D202" s="183"/>
      <c r="E202" s="183"/>
      <c r="F202" s="183"/>
      <c r="G202" s="183"/>
      <c r="H202" s="183"/>
      <c r="I202" s="183"/>
      <c r="J202" s="183"/>
      <c r="K202" s="183"/>
    </row>
    <row r="203" spans="1:11" ht="15" x14ac:dyDescent="0.2">
      <c r="A203" s="183"/>
      <c r="B203" s="183"/>
      <c r="C203" s="183"/>
      <c r="D203" s="183"/>
      <c r="E203" s="183"/>
      <c r="F203" s="183"/>
      <c r="G203" s="183"/>
      <c r="H203" s="183"/>
      <c r="I203" s="183"/>
      <c r="J203" s="183"/>
      <c r="K203" s="183"/>
    </row>
    <row r="204" spans="1:11" ht="15" x14ac:dyDescent="0.2">
      <c r="A204" s="183"/>
      <c r="B204" s="183"/>
      <c r="C204" s="183"/>
      <c r="D204" s="183"/>
      <c r="E204" s="183"/>
      <c r="F204" s="183"/>
      <c r="G204" s="183"/>
      <c r="H204" s="183"/>
      <c r="I204" s="183"/>
      <c r="J204" s="183"/>
      <c r="K204" s="183"/>
    </row>
    <row r="205" spans="1:11" ht="15" x14ac:dyDescent="0.2">
      <c r="A205" s="183"/>
      <c r="B205" s="183"/>
      <c r="C205" s="183"/>
      <c r="D205" s="183"/>
      <c r="E205" s="183"/>
      <c r="F205" s="183"/>
      <c r="G205" s="183"/>
      <c r="H205" s="183"/>
      <c r="I205" s="183"/>
      <c r="J205" s="183"/>
      <c r="K205" s="183"/>
    </row>
    <row r="206" spans="1:11" ht="15" x14ac:dyDescent="0.2">
      <c r="A206" s="183"/>
      <c r="B206" s="183"/>
      <c r="C206" s="183"/>
      <c r="D206" s="183"/>
      <c r="E206" s="183"/>
      <c r="F206" s="183"/>
      <c r="G206" s="183"/>
      <c r="H206" s="183"/>
      <c r="I206" s="183"/>
      <c r="J206" s="183"/>
      <c r="K206" s="183"/>
    </row>
    <row r="207" spans="1:11" ht="15" x14ac:dyDescent="0.2">
      <c r="A207" s="183"/>
      <c r="B207" s="183"/>
      <c r="C207" s="183"/>
      <c r="D207" s="183"/>
      <c r="E207" s="183"/>
      <c r="F207" s="183"/>
      <c r="G207" s="183"/>
      <c r="H207" s="183"/>
      <c r="I207" s="183"/>
      <c r="J207" s="183"/>
      <c r="K207" s="183"/>
    </row>
    <row r="208" spans="1:11" ht="15" x14ac:dyDescent="0.2">
      <c r="A208" s="183"/>
      <c r="B208" s="183"/>
      <c r="C208" s="183"/>
      <c r="D208" s="183"/>
      <c r="E208" s="183"/>
      <c r="F208" s="183"/>
      <c r="G208" s="183"/>
      <c r="H208" s="183"/>
      <c r="I208" s="183"/>
      <c r="J208" s="183"/>
      <c r="K208" s="183"/>
    </row>
    <row r="209" spans="1:11" ht="15" x14ac:dyDescent="0.2">
      <c r="A209" s="183"/>
      <c r="B209" s="183"/>
      <c r="C209" s="183"/>
      <c r="D209" s="183"/>
      <c r="E209" s="183"/>
      <c r="F209" s="183"/>
      <c r="G209" s="183"/>
      <c r="H209" s="183"/>
      <c r="I209" s="183"/>
      <c r="J209" s="183"/>
      <c r="K209" s="183"/>
    </row>
    <row r="210" spans="1:11" ht="15" x14ac:dyDescent="0.2">
      <c r="A210" s="183"/>
      <c r="B210" s="183"/>
      <c r="C210" s="183"/>
      <c r="D210" s="183"/>
      <c r="E210" s="183"/>
      <c r="F210" s="183"/>
      <c r="G210" s="183"/>
      <c r="H210" s="183"/>
      <c r="I210" s="183"/>
      <c r="J210" s="183"/>
      <c r="K210" s="183"/>
    </row>
    <row r="211" spans="1:11" ht="15" x14ac:dyDescent="0.2">
      <c r="A211" s="183"/>
      <c r="B211" s="183"/>
      <c r="C211" s="183"/>
      <c r="D211" s="183"/>
      <c r="E211" s="183"/>
      <c r="F211" s="183"/>
      <c r="G211" s="183"/>
      <c r="H211" s="183"/>
      <c r="I211" s="183"/>
      <c r="J211" s="183"/>
      <c r="K211" s="183"/>
    </row>
    <row r="212" spans="1:11" ht="15" x14ac:dyDescent="0.2">
      <c r="A212" s="183"/>
      <c r="B212" s="183"/>
      <c r="C212" s="183"/>
      <c r="D212" s="183"/>
      <c r="E212" s="183"/>
      <c r="F212" s="183"/>
      <c r="G212" s="183"/>
      <c r="H212" s="183"/>
      <c r="I212" s="183"/>
      <c r="J212" s="183"/>
      <c r="K212" s="183"/>
    </row>
    <row r="213" spans="1:11" ht="15" x14ac:dyDescent="0.2">
      <c r="A213" s="183"/>
      <c r="B213" s="183"/>
      <c r="C213" s="183"/>
      <c r="D213" s="183"/>
      <c r="E213" s="183"/>
      <c r="F213" s="183"/>
      <c r="G213" s="183"/>
      <c r="H213" s="183"/>
      <c r="I213" s="183"/>
      <c r="J213" s="183"/>
      <c r="K213" s="183"/>
    </row>
    <row r="214" spans="1:11" ht="15" x14ac:dyDescent="0.2">
      <c r="A214" s="183"/>
      <c r="B214" s="183"/>
      <c r="C214" s="183"/>
      <c r="D214" s="183"/>
      <c r="E214" s="183"/>
      <c r="F214" s="183"/>
      <c r="G214" s="183"/>
      <c r="H214" s="183"/>
      <c r="I214" s="183"/>
      <c r="J214" s="183"/>
      <c r="K214" s="183"/>
    </row>
    <row r="215" spans="1:11" ht="15" x14ac:dyDescent="0.2">
      <c r="A215" s="183"/>
      <c r="B215" s="183"/>
      <c r="C215" s="183"/>
      <c r="D215" s="183"/>
      <c r="E215" s="183"/>
      <c r="F215" s="183"/>
      <c r="G215" s="183"/>
      <c r="H215" s="183"/>
      <c r="I215" s="183"/>
      <c r="J215" s="183"/>
      <c r="K215" s="183"/>
    </row>
    <row r="216" spans="1:11" ht="15" x14ac:dyDescent="0.2">
      <c r="A216" s="183"/>
      <c r="B216" s="183"/>
      <c r="C216" s="183"/>
      <c r="D216" s="183"/>
      <c r="E216" s="183"/>
      <c r="F216" s="183"/>
      <c r="G216" s="183"/>
      <c r="H216" s="183"/>
      <c r="I216" s="183"/>
      <c r="J216" s="183"/>
      <c r="K216" s="183"/>
    </row>
    <row r="217" spans="1:11" ht="15" x14ac:dyDescent="0.2">
      <c r="A217" s="183"/>
      <c r="B217" s="183"/>
      <c r="C217" s="183"/>
      <c r="D217" s="183"/>
      <c r="E217" s="183"/>
      <c r="F217" s="183"/>
      <c r="G217" s="183"/>
      <c r="H217" s="183"/>
      <c r="I217" s="183"/>
      <c r="J217" s="183"/>
      <c r="K217" s="183"/>
    </row>
    <row r="218" spans="1:11" ht="15" x14ac:dyDescent="0.2">
      <c r="A218" s="183"/>
      <c r="B218" s="183"/>
      <c r="C218" s="183"/>
      <c r="D218" s="183"/>
      <c r="E218" s="183"/>
      <c r="F218" s="183"/>
      <c r="G218" s="183"/>
      <c r="H218" s="183"/>
      <c r="I218" s="183"/>
      <c r="J218" s="183"/>
      <c r="K218" s="183"/>
    </row>
    <row r="219" spans="1:11" ht="15" x14ac:dyDescent="0.2">
      <c r="A219" s="183"/>
      <c r="B219" s="183"/>
      <c r="C219" s="183"/>
      <c r="D219" s="183"/>
      <c r="E219" s="183"/>
      <c r="F219" s="183"/>
      <c r="G219" s="183"/>
      <c r="H219" s="183"/>
      <c r="I219" s="183"/>
      <c r="J219" s="183"/>
      <c r="K219" s="183"/>
    </row>
    <row r="220" spans="1:11" ht="15" x14ac:dyDescent="0.2">
      <c r="A220" s="183"/>
      <c r="B220" s="183"/>
      <c r="C220" s="183"/>
      <c r="D220" s="183"/>
      <c r="E220" s="183"/>
      <c r="F220" s="183"/>
      <c r="G220" s="183"/>
      <c r="H220" s="183"/>
      <c r="I220" s="183"/>
      <c r="J220" s="183"/>
      <c r="K220" s="183"/>
    </row>
    <row r="221" spans="1:11" ht="15" x14ac:dyDescent="0.2">
      <c r="A221" s="183"/>
      <c r="B221" s="183"/>
      <c r="C221" s="183"/>
      <c r="D221" s="183"/>
      <c r="E221" s="183"/>
      <c r="F221" s="183"/>
      <c r="G221" s="183"/>
      <c r="H221" s="183"/>
      <c r="I221" s="183"/>
      <c r="J221" s="183"/>
      <c r="K221" s="183"/>
    </row>
    <row r="222" spans="1:11" ht="15" x14ac:dyDescent="0.2">
      <c r="A222" s="183"/>
      <c r="B222" s="183"/>
      <c r="C222" s="183"/>
      <c r="D222" s="183"/>
      <c r="E222" s="183"/>
      <c r="F222" s="183"/>
      <c r="G222" s="183"/>
      <c r="H222" s="183"/>
      <c r="I222" s="183"/>
      <c r="J222" s="183"/>
      <c r="K222" s="183"/>
    </row>
    <row r="223" spans="1:11" ht="15" x14ac:dyDescent="0.2">
      <c r="A223" s="183"/>
      <c r="B223" s="183"/>
      <c r="C223" s="183"/>
      <c r="D223" s="183"/>
      <c r="E223" s="183"/>
      <c r="F223" s="183"/>
      <c r="G223" s="183"/>
      <c r="H223" s="183"/>
      <c r="I223" s="183"/>
      <c r="J223" s="183"/>
      <c r="K223" s="183"/>
    </row>
    <row r="224" spans="1:11" ht="15" x14ac:dyDescent="0.2">
      <c r="A224" s="183"/>
      <c r="B224" s="183"/>
      <c r="C224" s="183"/>
      <c r="D224" s="183"/>
      <c r="E224" s="183"/>
      <c r="F224" s="183"/>
      <c r="G224" s="183"/>
      <c r="H224" s="183"/>
      <c r="I224" s="183"/>
      <c r="J224" s="183"/>
      <c r="K224" s="183"/>
    </row>
    <row r="225" spans="1:11" ht="15" x14ac:dyDescent="0.2">
      <c r="A225" s="183"/>
      <c r="B225" s="183"/>
      <c r="C225" s="183"/>
      <c r="D225" s="183"/>
      <c r="E225" s="183"/>
      <c r="F225" s="183"/>
      <c r="G225" s="183"/>
      <c r="H225" s="183"/>
      <c r="I225" s="183"/>
      <c r="J225" s="183"/>
      <c r="K225" s="183"/>
    </row>
    <row r="226" spans="1:11" ht="15" x14ac:dyDescent="0.2">
      <c r="A226" s="183"/>
      <c r="B226" s="183"/>
      <c r="C226" s="183"/>
      <c r="D226" s="183"/>
      <c r="E226" s="183"/>
      <c r="F226" s="183"/>
      <c r="G226" s="183"/>
      <c r="H226" s="183"/>
      <c r="I226" s="183"/>
      <c r="J226" s="183"/>
      <c r="K226" s="183"/>
    </row>
    <row r="227" spans="1:11" ht="15" x14ac:dyDescent="0.2">
      <c r="A227" s="183"/>
      <c r="B227" s="183"/>
      <c r="C227" s="183"/>
      <c r="D227" s="183"/>
      <c r="E227" s="183"/>
      <c r="F227" s="183"/>
      <c r="G227" s="183"/>
      <c r="H227" s="183"/>
      <c r="I227" s="183"/>
      <c r="J227" s="183"/>
      <c r="K227" s="183"/>
    </row>
    <row r="228" spans="1:11" ht="15" x14ac:dyDescent="0.2">
      <c r="A228" s="183"/>
      <c r="B228" s="183"/>
      <c r="C228" s="183"/>
      <c r="D228" s="183"/>
      <c r="E228" s="183"/>
      <c r="F228" s="183"/>
      <c r="G228" s="183"/>
      <c r="H228" s="183"/>
      <c r="I228" s="183"/>
      <c r="J228" s="183"/>
      <c r="K228" s="183"/>
    </row>
    <row r="229" spans="1:11" ht="15" x14ac:dyDescent="0.2">
      <c r="A229" s="183"/>
      <c r="B229" s="183"/>
      <c r="C229" s="183"/>
      <c r="D229" s="183"/>
      <c r="E229" s="183"/>
      <c r="F229" s="183"/>
      <c r="G229" s="183"/>
      <c r="H229" s="183"/>
      <c r="I229" s="183"/>
      <c r="J229" s="183"/>
      <c r="K229" s="183"/>
    </row>
    <row r="230" spans="1:11" ht="15" x14ac:dyDescent="0.2">
      <c r="A230" s="183"/>
      <c r="B230" s="183"/>
      <c r="C230" s="183"/>
      <c r="D230" s="183"/>
      <c r="E230" s="183"/>
      <c r="F230" s="183"/>
      <c r="G230" s="183"/>
      <c r="H230" s="183"/>
      <c r="I230" s="183"/>
      <c r="J230" s="183"/>
      <c r="K230" s="183"/>
    </row>
    <row r="231" spans="1:11" ht="15" x14ac:dyDescent="0.2">
      <c r="A231" s="183"/>
      <c r="B231" s="183"/>
      <c r="C231" s="183"/>
      <c r="D231" s="183"/>
      <c r="E231" s="183"/>
      <c r="F231" s="183"/>
      <c r="G231" s="183"/>
      <c r="H231" s="183"/>
      <c r="I231" s="183"/>
      <c r="J231" s="183"/>
      <c r="K231" s="183"/>
    </row>
    <row r="232" spans="1:11" ht="15" x14ac:dyDescent="0.2">
      <c r="A232" s="183"/>
      <c r="B232" s="183"/>
      <c r="C232" s="183"/>
      <c r="D232" s="183"/>
      <c r="E232" s="183"/>
      <c r="F232" s="183"/>
      <c r="G232" s="183"/>
      <c r="H232" s="183"/>
      <c r="I232" s="183"/>
      <c r="J232" s="183"/>
      <c r="K232" s="183"/>
    </row>
    <row r="233" spans="1:11" ht="15" x14ac:dyDescent="0.2">
      <c r="A233" s="183"/>
      <c r="B233" s="183"/>
      <c r="C233" s="183"/>
      <c r="D233" s="183"/>
      <c r="E233" s="183"/>
      <c r="F233" s="183"/>
      <c r="G233" s="183"/>
      <c r="H233" s="183"/>
      <c r="I233" s="183"/>
      <c r="J233" s="183"/>
      <c r="K233" s="183"/>
    </row>
    <row r="234" spans="1:11" ht="15" x14ac:dyDescent="0.2">
      <c r="A234" s="183"/>
      <c r="B234" s="183"/>
      <c r="C234" s="183"/>
      <c r="D234" s="183"/>
      <c r="E234" s="183"/>
      <c r="F234" s="183"/>
      <c r="G234" s="183"/>
      <c r="H234" s="183"/>
      <c r="I234" s="183"/>
      <c r="J234" s="183"/>
      <c r="K234" s="183"/>
    </row>
    <row r="235" spans="1:11" ht="15" x14ac:dyDescent="0.2">
      <c r="A235" s="183"/>
      <c r="B235" s="183"/>
      <c r="C235" s="183"/>
      <c r="D235" s="183"/>
      <c r="E235" s="183"/>
      <c r="F235" s="183"/>
      <c r="G235" s="183"/>
      <c r="H235" s="183"/>
      <c r="I235" s="183"/>
      <c r="J235" s="183"/>
      <c r="K235" s="183"/>
    </row>
    <row r="236" spans="1:11" ht="15" x14ac:dyDescent="0.2">
      <c r="A236" s="183"/>
      <c r="B236" s="183"/>
      <c r="C236" s="183"/>
      <c r="D236" s="183"/>
      <c r="E236" s="183"/>
      <c r="F236" s="183"/>
      <c r="G236" s="183"/>
      <c r="H236" s="183"/>
      <c r="I236" s="183"/>
      <c r="J236" s="183"/>
      <c r="K236" s="183"/>
    </row>
    <row r="237" spans="1:11" ht="15" x14ac:dyDescent="0.2">
      <c r="A237" s="183"/>
      <c r="B237" s="183"/>
      <c r="C237" s="183"/>
      <c r="D237" s="183"/>
      <c r="E237" s="183"/>
      <c r="F237" s="183"/>
      <c r="G237" s="183"/>
      <c r="H237" s="183"/>
      <c r="I237" s="183"/>
      <c r="J237" s="183"/>
      <c r="K237" s="183"/>
    </row>
  </sheetData>
  <sheetProtection sheet="1" objects="1" scenarios="1"/>
  <mergeCells count="41">
    <mergeCell ref="H38:I38"/>
    <mergeCell ref="H39:I39"/>
    <mergeCell ref="D43:F43"/>
    <mergeCell ref="H43:I43"/>
    <mergeCell ref="H40:I40"/>
    <mergeCell ref="H41:I41"/>
    <mergeCell ref="D42:F42"/>
    <mergeCell ref="H42:I42"/>
    <mergeCell ref="H32:I32"/>
    <mergeCell ref="H34:I34"/>
    <mergeCell ref="H35:I35"/>
    <mergeCell ref="H36:I36"/>
    <mergeCell ref="H37:I37"/>
    <mergeCell ref="H33:I33"/>
    <mergeCell ref="H26:I26"/>
    <mergeCell ref="H27:I27"/>
    <mergeCell ref="D28:F28"/>
    <mergeCell ref="H28:I28"/>
    <mergeCell ref="D29:F29"/>
    <mergeCell ref="H29:I29"/>
    <mergeCell ref="H21:I21"/>
    <mergeCell ref="H22:I22"/>
    <mergeCell ref="H23:I23"/>
    <mergeCell ref="H24:I24"/>
    <mergeCell ref="H25:I25"/>
    <mergeCell ref="H16:I16"/>
    <mergeCell ref="D17:F17"/>
    <mergeCell ref="H17:I17"/>
    <mergeCell ref="D18:F18"/>
    <mergeCell ref="H18:I18"/>
    <mergeCell ref="D13:F13"/>
    <mergeCell ref="H13:I13"/>
    <mergeCell ref="D14:F14"/>
    <mergeCell ref="H14:I14"/>
    <mergeCell ref="H15:I15"/>
    <mergeCell ref="A2:I4"/>
    <mergeCell ref="H9:I9"/>
    <mergeCell ref="H10:I10"/>
    <mergeCell ref="H11:I11"/>
    <mergeCell ref="D12:F12"/>
    <mergeCell ref="H12:I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769D8-9198-4C0E-B2C9-E6FB5FCCC181}">
  <dimension ref="A1:HB340"/>
  <sheetViews>
    <sheetView workbookViewId="0">
      <selection activeCell="D11" sqref="D11:D12"/>
    </sheetView>
  </sheetViews>
  <sheetFormatPr defaultRowHeight="15" x14ac:dyDescent="0.25"/>
  <cols>
    <col min="1" max="1" width="34.28515625" customWidth="1"/>
    <col min="2" max="2" width="11.140625" customWidth="1"/>
    <col min="3" max="3" width="21.85546875" customWidth="1"/>
    <col min="4" max="4" width="12.7109375" customWidth="1"/>
    <col min="5" max="5" width="10.7109375" customWidth="1"/>
    <col min="6" max="6" width="15.85546875" customWidth="1"/>
    <col min="7" max="7" width="17.42578125" customWidth="1"/>
    <col min="8" max="8" width="18.42578125" customWidth="1"/>
    <col min="9" max="9" width="15.7109375" customWidth="1"/>
    <col min="10" max="10" width="18.140625" customWidth="1"/>
    <col min="14" max="14" width="12.5703125" bestFit="1" customWidth="1"/>
  </cols>
  <sheetData>
    <row r="1" spans="1:210" s="226" customFormat="1" ht="23.25" x14ac:dyDescent="0.25">
      <c r="A1" s="633" t="s">
        <v>468</v>
      </c>
      <c r="B1" s="633"/>
      <c r="C1" s="633"/>
      <c r="D1" s="633"/>
      <c r="E1" s="633"/>
      <c r="F1" s="633"/>
      <c r="G1" s="164"/>
      <c r="H1" s="164"/>
      <c r="I1" s="164"/>
      <c r="J1" s="164"/>
      <c r="K1" s="164"/>
      <c r="L1" s="164"/>
      <c r="M1" s="164"/>
      <c r="N1" s="165"/>
      <c r="O1" s="165"/>
      <c r="P1" s="165"/>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6"/>
      <c r="BL1" s="166"/>
      <c r="BM1" s="166"/>
      <c r="BN1" s="166"/>
      <c r="BO1" s="166"/>
      <c r="BP1" s="166"/>
      <c r="BQ1" s="166"/>
      <c r="BR1" s="166"/>
      <c r="BS1" s="166"/>
      <c r="BT1" s="166"/>
      <c r="BU1" s="166"/>
      <c r="BV1" s="166"/>
      <c r="BW1" s="166"/>
      <c r="BX1" s="166"/>
      <c r="BY1" s="166"/>
      <c r="BZ1" s="166"/>
      <c r="CA1" s="166"/>
      <c r="CB1" s="166"/>
      <c r="CC1" s="166"/>
      <c r="CD1" s="166"/>
      <c r="CE1" s="166"/>
      <c r="CF1" s="166"/>
      <c r="CG1" s="166"/>
      <c r="CH1" s="166"/>
      <c r="CI1" s="166"/>
      <c r="CJ1" s="166"/>
      <c r="CK1" s="166"/>
      <c r="CL1" s="166"/>
      <c r="CM1" s="166"/>
      <c r="CN1" s="166"/>
      <c r="CO1" s="166"/>
      <c r="CP1" s="166"/>
      <c r="CQ1" s="166"/>
      <c r="CR1" s="166"/>
      <c r="CS1" s="166"/>
      <c r="CT1" s="166"/>
      <c r="CU1" s="166"/>
      <c r="CV1" s="166"/>
      <c r="CW1" s="166"/>
      <c r="CX1" s="166"/>
      <c r="CY1" s="166"/>
      <c r="CZ1" s="166"/>
      <c r="DA1" s="166"/>
      <c r="DB1" s="166"/>
      <c r="DC1" s="166"/>
      <c r="DD1" s="166"/>
      <c r="DE1" s="166"/>
      <c r="DF1" s="166"/>
      <c r="DG1" s="166"/>
      <c r="DH1" s="166"/>
      <c r="DI1" s="166"/>
      <c r="DJ1" s="166"/>
      <c r="DK1" s="166"/>
      <c r="DL1" s="166"/>
      <c r="DM1" s="166"/>
      <c r="DN1" s="166"/>
      <c r="DO1" s="166"/>
      <c r="DP1" s="166"/>
      <c r="DQ1" s="166"/>
      <c r="DR1" s="166"/>
      <c r="DS1" s="166"/>
      <c r="DT1" s="166"/>
      <c r="DU1" s="166"/>
      <c r="DV1" s="166"/>
      <c r="DW1" s="166"/>
      <c r="DX1" s="166"/>
      <c r="DY1" s="166"/>
      <c r="DZ1" s="166"/>
      <c r="EA1" s="166"/>
      <c r="EB1" s="166"/>
      <c r="EC1" s="166"/>
      <c r="ED1" s="166"/>
      <c r="EE1" s="166"/>
      <c r="EF1" s="166"/>
      <c r="EG1" s="166"/>
      <c r="EH1" s="166"/>
      <c r="EI1" s="166"/>
      <c r="EJ1" s="166"/>
      <c r="EK1" s="166"/>
      <c r="EL1" s="166"/>
      <c r="EM1" s="166"/>
      <c r="EN1" s="166"/>
      <c r="EO1" s="166"/>
      <c r="EP1" s="166"/>
      <c r="EQ1" s="166"/>
      <c r="ER1" s="166"/>
      <c r="ES1" s="166"/>
      <c r="ET1" s="166"/>
      <c r="EU1" s="166"/>
      <c r="EV1" s="166"/>
      <c r="EW1" s="166"/>
      <c r="EX1" s="166"/>
      <c r="EY1" s="166"/>
      <c r="EZ1" s="166"/>
      <c r="FA1" s="166"/>
      <c r="FB1" s="166"/>
      <c r="FC1" s="166"/>
      <c r="FD1" s="166"/>
      <c r="FE1" s="166"/>
      <c r="FF1" s="166"/>
      <c r="FG1" s="166"/>
      <c r="FH1" s="166"/>
      <c r="FI1" s="166"/>
      <c r="FJ1" s="166"/>
      <c r="FK1" s="166"/>
      <c r="FL1" s="166"/>
      <c r="FM1" s="166"/>
      <c r="FN1" s="166"/>
      <c r="FO1" s="166"/>
      <c r="FP1" s="166"/>
      <c r="FQ1" s="166"/>
      <c r="FR1" s="166"/>
      <c r="FS1" s="166"/>
      <c r="FT1" s="166"/>
      <c r="FU1" s="166"/>
      <c r="FV1" s="166"/>
      <c r="FW1" s="166"/>
      <c r="FX1" s="166"/>
      <c r="FY1" s="166"/>
      <c r="FZ1" s="166"/>
      <c r="GA1" s="166"/>
      <c r="GB1" s="166"/>
      <c r="GC1" s="166"/>
      <c r="GD1" s="166"/>
      <c r="GE1" s="166"/>
      <c r="GF1" s="166"/>
      <c r="GG1" s="166"/>
      <c r="GH1" s="166"/>
      <c r="GI1" s="166"/>
      <c r="GJ1" s="166"/>
      <c r="GK1" s="166"/>
      <c r="GL1" s="166"/>
      <c r="GM1" s="166"/>
      <c r="GN1" s="166"/>
      <c r="GO1" s="166"/>
      <c r="GP1" s="166"/>
      <c r="GQ1" s="166"/>
      <c r="GR1" s="166"/>
      <c r="GS1" s="166"/>
      <c r="GT1" s="166"/>
      <c r="GU1" s="166"/>
      <c r="GV1" s="166"/>
      <c r="GW1" s="166"/>
      <c r="GX1" s="166"/>
      <c r="GY1" s="166"/>
      <c r="GZ1" s="166"/>
      <c r="HA1" s="166"/>
      <c r="HB1" s="166"/>
    </row>
    <row r="2" spans="1:210" ht="15.75" x14ac:dyDescent="0.25">
      <c r="A2" s="227" t="s">
        <v>201</v>
      </c>
      <c r="B2" s="228"/>
      <c r="C2" s="228"/>
      <c r="D2" s="228"/>
      <c r="E2" s="228"/>
      <c r="F2" s="229"/>
      <c r="G2" s="7"/>
      <c r="H2" s="7"/>
      <c r="I2" s="7"/>
      <c r="J2" s="7"/>
      <c r="K2" s="7"/>
      <c r="L2" s="183"/>
    </row>
    <row r="3" spans="1:210" ht="15.75" x14ac:dyDescent="0.25">
      <c r="A3" s="230" t="s">
        <v>450</v>
      </c>
      <c r="B3" s="231"/>
      <c r="C3" s="231"/>
      <c r="D3" s="231"/>
      <c r="E3" s="231"/>
      <c r="F3" s="232"/>
      <c r="G3" s="7"/>
      <c r="H3" s="7"/>
      <c r="I3" s="7"/>
      <c r="J3" s="7"/>
      <c r="K3" s="7"/>
      <c r="L3" s="183"/>
    </row>
    <row r="4" spans="1:210" ht="15" customHeight="1" x14ac:dyDescent="0.25">
      <c r="A4" s="643" t="s">
        <v>451</v>
      </c>
      <c r="B4" s="643"/>
      <c r="C4" s="643"/>
      <c r="D4" s="643"/>
      <c r="E4" s="643"/>
      <c r="F4" s="232"/>
      <c r="G4" s="7"/>
      <c r="H4" s="7"/>
      <c r="I4" s="7"/>
      <c r="J4" s="7"/>
      <c r="K4" s="7"/>
      <c r="L4" s="183"/>
    </row>
    <row r="5" spans="1:210" ht="15.75" x14ac:dyDescent="0.25">
      <c r="A5" s="643"/>
      <c r="B5" s="643"/>
      <c r="C5" s="643"/>
      <c r="D5" s="643"/>
      <c r="E5" s="643"/>
      <c r="F5" s="232"/>
      <c r="G5" s="7"/>
      <c r="H5" s="7"/>
      <c r="I5" s="7"/>
      <c r="J5" s="7"/>
      <c r="K5" s="7"/>
      <c r="L5" s="183"/>
    </row>
    <row r="6" spans="1:210" ht="15.75" x14ac:dyDescent="0.25">
      <c r="A6" s="644"/>
      <c r="B6" s="644"/>
      <c r="C6" s="644"/>
      <c r="D6" s="644"/>
      <c r="E6" s="644"/>
      <c r="F6" s="233"/>
      <c r="G6" s="7"/>
      <c r="H6" s="7"/>
      <c r="I6" s="7"/>
      <c r="J6" s="7"/>
      <c r="K6" s="7"/>
      <c r="L6" s="183"/>
    </row>
    <row r="7" spans="1:210" ht="15.75" x14ac:dyDescent="0.25">
      <c r="A7" s="234"/>
      <c r="B7" s="7"/>
      <c r="C7" s="7"/>
      <c r="D7" s="7"/>
      <c r="E7" s="7"/>
      <c r="F7" s="7"/>
      <c r="G7" s="7"/>
      <c r="H7" s="7"/>
      <c r="I7" s="7"/>
      <c r="J7" s="7"/>
      <c r="K7" s="7"/>
      <c r="L7" s="183"/>
    </row>
    <row r="8" spans="1:210" ht="20.25" x14ac:dyDescent="0.3">
      <c r="A8" s="639" t="s">
        <v>202</v>
      </c>
      <c r="B8" s="640"/>
      <c r="C8" s="640"/>
      <c r="D8" s="640"/>
      <c r="E8" s="640"/>
      <c r="F8" s="640"/>
      <c r="G8" s="640"/>
      <c r="H8" s="640"/>
      <c r="I8" s="640"/>
      <c r="J8" s="641"/>
      <c r="K8" s="7"/>
      <c r="L8" s="183"/>
    </row>
    <row r="9" spans="1:210" ht="60.75" x14ac:dyDescent="0.25">
      <c r="A9" s="645" t="s">
        <v>203</v>
      </c>
      <c r="B9" s="646"/>
      <c r="C9" s="235" t="s">
        <v>204</v>
      </c>
      <c r="D9" s="235" t="s">
        <v>205</v>
      </c>
      <c r="E9" s="235" t="s">
        <v>206</v>
      </c>
      <c r="F9" s="235" t="s">
        <v>207</v>
      </c>
      <c r="G9" s="235" t="s">
        <v>208</v>
      </c>
      <c r="H9" s="235" t="s">
        <v>209</v>
      </c>
      <c r="I9" s="235" t="s">
        <v>210</v>
      </c>
      <c r="J9" s="236" t="s">
        <v>211</v>
      </c>
      <c r="K9" s="237"/>
      <c r="L9" s="183"/>
    </row>
    <row r="10" spans="1:210" ht="15.75" x14ac:dyDescent="0.25">
      <c r="A10" s="638"/>
      <c r="B10" s="589"/>
      <c r="C10" s="46"/>
      <c r="D10" s="47"/>
      <c r="E10" s="51"/>
      <c r="F10" s="48"/>
      <c r="G10" s="48"/>
      <c r="H10" s="52">
        <f>IFERROR((PMT(E10/12,G10*12,-C10)*12),0)</f>
        <v>0</v>
      </c>
      <c r="I10" s="49"/>
      <c r="J10" s="50"/>
      <c r="K10" s="7"/>
      <c r="L10" s="183"/>
    </row>
    <row r="11" spans="1:210" ht="15.75" x14ac:dyDescent="0.25">
      <c r="A11" s="638"/>
      <c r="B11" s="589"/>
      <c r="C11" s="46"/>
      <c r="D11" s="47"/>
      <c r="E11" s="51"/>
      <c r="F11" s="47"/>
      <c r="G11" s="47"/>
      <c r="H11" s="52">
        <f>IFERROR((PMT(E11/12,G11*12,-C11)*12),0)</f>
        <v>0</v>
      </c>
      <c r="I11" s="49"/>
      <c r="J11" s="50"/>
      <c r="K11" s="7"/>
      <c r="L11" s="183"/>
    </row>
    <row r="12" spans="1:210" ht="15.75" x14ac:dyDescent="0.25">
      <c r="A12" s="638"/>
      <c r="B12" s="589"/>
      <c r="C12" s="46"/>
      <c r="D12" s="47"/>
      <c r="E12" s="51"/>
      <c r="F12" s="47"/>
      <c r="G12" s="47"/>
      <c r="H12" s="52">
        <f t="shared" ref="H12:H21" si="0">IFERROR((PMT(E12/12,G12*12,-C12)*12),0)</f>
        <v>0</v>
      </c>
      <c r="I12" s="49"/>
      <c r="J12" s="50"/>
      <c r="K12" s="7"/>
      <c r="L12" s="183"/>
    </row>
    <row r="13" spans="1:210" ht="15.75" x14ac:dyDescent="0.25">
      <c r="A13" s="638"/>
      <c r="B13" s="589"/>
      <c r="C13" s="46"/>
      <c r="D13" s="47"/>
      <c r="E13" s="51"/>
      <c r="F13" s="47"/>
      <c r="G13" s="47"/>
      <c r="H13" s="52">
        <f t="shared" si="0"/>
        <v>0</v>
      </c>
      <c r="I13" s="49"/>
      <c r="J13" s="50"/>
      <c r="K13" s="7"/>
      <c r="L13" s="183"/>
      <c r="N13" s="479"/>
    </row>
    <row r="14" spans="1:210" ht="15.75" x14ac:dyDescent="0.25">
      <c r="A14" s="638"/>
      <c r="B14" s="589"/>
      <c r="C14" s="46"/>
      <c r="D14" s="47"/>
      <c r="E14" s="51"/>
      <c r="F14" s="47"/>
      <c r="G14" s="47"/>
      <c r="H14" s="52">
        <f t="shared" si="0"/>
        <v>0</v>
      </c>
      <c r="I14" s="49"/>
      <c r="J14" s="50"/>
      <c r="K14" s="7"/>
      <c r="L14" s="183"/>
    </row>
    <row r="15" spans="1:210" ht="15.75" x14ac:dyDescent="0.25">
      <c r="A15" s="638"/>
      <c r="B15" s="589"/>
      <c r="C15" s="46"/>
      <c r="D15" s="47"/>
      <c r="E15" s="51"/>
      <c r="F15" s="47"/>
      <c r="G15" s="47"/>
      <c r="H15" s="52">
        <f t="shared" si="0"/>
        <v>0</v>
      </c>
      <c r="I15" s="49"/>
      <c r="J15" s="50"/>
      <c r="K15" s="7"/>
      <c r="L15" s="183"/>
    </row>
    <row r="16" spans="1:210" ht="15.75" x14ac:dyDescent="0.25">
      <c r="A16" s="638"/>
      <c r="B16" s="589"/>
      <c r="C16" s="46"/>
      <c r="D16" s="47"/>
      <c r="E16" s="51"/>
      <c r="F16" s="47"/>
      <c r="G16" s="47"/>
      <c r="H16" s="52">
        <f t="shared" si="0"/>
        <v>0</v>
      </c>
      <c r="I16" s="49"/>
      <c r="J16" s="50"/>
      <c r="K16" s="7"/>
      <c r="L16" s="183"/>
    </row>
    <row r="17" spans="1:12" ht="15.75" x14ac:dyDescent="0.25">
      <c r="A17" s="638"/>
      <c r="B17" s="589"/>
      <c r="C17" s="46"/>
      <c r="D17" s="47"/>
      <c r="E17" s="51"/>
      <c r="F17" s="47"/>
      <c r="G17" s="47"/>
      <c r="H17" s="52">
        <f t="shared" si="0"/>
        <v>0</v>
      </c>
      <c r="I17" s="49"/>
      <c r="J17" s="50"/>
      <c r="K17" s="7"/>
      <c r="L17" s="183"/>
    </row>
    <row r="18" spans="1:12" ht="15.75" x14ac:dyDescent="0.25">
      <c r="A18" s="647" t="s">
        <v>212</v>
      </c>
      <c r="B18" s="648"/>
      <c r="C18" s="46"/>
      <c r="D18" s="47"/>
      <c r="E18" s="51"/>
      <c r="F18" s="47"/>
      <c r="G18" s="47"/>
      <c r="H18" s="52">
        <f t="shared" si="0"/>
        <v>0</v>
      </c>
      <c r="I18" s="49"/>
      <c r="J18" s="50"/>
      <c r="K18" s="7"/>
      <c r="L18" s="183"/>
    </row>
    <row r="19" spans="1:12" ht="15.75" x14ac:dyDescent="0.25">
      <c r="A19" s="647" t="s">
        <v>226</v>
      </c>
      <c r="B19" s="648"/>
      <c r="C19" s="46"/>
      <c r="D19" s="47"/>
      <c r="E19" s="51"/>
      <c r="F19" s="47"/>
      <c r="G19" s="47"/>
      <c r="H19" s="52">
        <f t="shared" si="0"/>
        <v>0</v>
      </c>
      <c r="I19" s="49"/>
      <c r="J19" s="50"/>
      <c r="K19" s="7"/>
      <c r="L19" s="183"/>
    </row>
    <row r="20" spans="1:12" ht="15.75" x14ac:dyDescent="0.25">
      <c r="A20" s="647" t="s">
        <v>213</v>
      </c>
      <c r="B20" s="648"/>
      <c r="C20" s="46"/>
      <c r="D20" s="47"/>
      <c r="E20" s="51"/>
      <c r="F20" s="47"/>
      <c r="G20" s="47"/>
      <c r="H20" s="52">
        <f t="shared" si="0"/>
        <v>0</v>
      </c>
      <c r="I20" s="49"/>
      <c r="J20" s="50"/>
      <c r="K20" s="7"/>
      <c r="L20" s="183"/>
    </row>
    <row r="21" spans="1:12" ht="15.75" x14ac:dyDescent="0.25">
      <c r="A21" s="647" t="s">
        <v>214</v>
      </c>
      <c r="B21" s="648"/>
      <c r="C21" s="46"/>
      <c r="D21" s="47"/>
      <c r="E21" s="51"/>
      <c r="F21" s="47"/>
      <c r="G21" s="47"/>
      <c r="H21" s="52">
        <f t="shared" si="0"/>
        <v>0</v>
      </c>
      <c r="I21" s="49"/>
      <c r="J21" s="50"/>
      <c r="K21" s="7"/>
      <c r="L21" s="183"/>
    </row>
    <row r="22" spans="1:12" ht="15.75" x14ac:dyDescent="0.25">
      <c r="A22" s="647" t="s">
        <v>455</v>
      </c>
      <c r="B22" s="649"/>
      <c r="C22" s="46"/>
      <c r="D22" s="47"/>
      <c r="E22" s="239" t="s">
        <v>9</v>
      </c>
      <c r="F22" s="240"/>
      <c r="G22" s="240"/>
      <c r="H22" s="52"/>
      <c r="I22" s="49"/>
      <c r="J22" s="50"/>
      <c r="K22" s="7"/>
      <c r="L22" s="183"/>
    </row>
    <row r="23" spans="1:12" ht="15.75" x14ac:dyDescent="0.25">
      <c r="A23" s="647" t="s">
        <v>456</v>
      </c>
      <c r="B23" s="649"/>
      <c r="C23" s="46"/>
      <c r="D23" s="47"/>
      <c r="E23" s="239" t="s">
        <v>9</v>
      </c>
      <c r="F23" s="240"/>
      <c r="G23" s="240"/>
      <c r="H23" s="52"/>
      <c r="I23" s="49"/>
      <c r="J23" s="50"/>
      <c r="K23" s="7"/>
      <c r="L23" s="183"/>
    </row>
    <row r="24" spans="1:12" ht="15.75" x14ac:dyDescent="0.25">
      <c r="A24" s="241"/>
      <c r="B24" s="242" t="s">
        <v>215</v>
      </c>
      <c r="C24" s="52">
        <f>SUM(C10:C23)</f>
        <v>0</v>
      </c>
      <c r="D24" s="243"/>
      <c r="E24" s="243"/>
      <c r="F24" s="243"/>
      <c r="G24" s="243"/>
      <c r="H24" s="52">
        <f>SUM(H10:H23)</f>
        <v>0</v>
      </c>
      <c r="I24" s="243"/>
      <c r="J24" s="244"/>
      <c r="K24" s="7"/>
      <c r="L24" s="183"/>
    </row>
    <row r="25" spans="1:12" ht="15.75" x14ac:dyDescent="0.25">
      <c r="A25" s="232"/>
      <c r="B25" s="245" t="s">
        <v>216</v>
      </c>
      <c r="C25" s="52">
        <f>'Uses of Funds'!C129</f>
        <v>0</v>
      </c>
      <c r="D25" s="7"/>
      <c r="E25" s="7"/>
      <c r="F25" s="7"/>
      <c r="G25" s="7"/>
      <c r="H25" s="246"/>
      <c r="I25" s="7"/>
      <c r="J25" s="247"/>
      <c r="K25" s="7"/>
      <c r="L25" s="183"/>
    </row>
    <row r="26" spans="1:12" ht="15.75" x14ac:dyDescent="0.25">
      <c r="A26" s="231"/>
      <c r="B26" s="248" t="s">
        <v>217</v>
      </c>
      <c r="C26" s="53">
        <f>C24-C25</f>
        <v>0</v>
      </c>
      <c r="D26" s="249" t="s">
        <v>341</v>
      </c>
      <c r="E26" s="7"/>
      <c r="F26" s="7"/>
      <c r="G26" s="7"/>
      <c r="H26" s="246"/>
      <c r="I26" s="7"/>
      <c r="J26" s="247"/>
      <c r="K26" s="7"/>
      <c r="L26" s="183"/>
    </row>
    <row r="27" spans="1:12" ht="15.75" x14ac:dyDescent="0.25">
      <c r="A27" s="250"/>
      <c r="B27" s="251"/>
      <c r="C27" s="252"/>
      <c r="D27" s="252"/>
      <c r="E27" s="252"/>
      <c r="F27" s="252"/>
      <c r="G27" s="252"/>
      <c r="H27" s="252"/>
      <c r="I27" s="252"/>
      <c r="J27" s="253"/>
      <c r="K27" s="7"/>
      <c r="L27" s="183"/>
    </row>
    <row r="28" spans="1:12" ht="20.25" x14ac:dyDescent="0.3">
      <c r="A28" s="639" t="s">
        <v>218</v>
      </c>
      <c r="B28" s="640"/>
      <c r="C28" s="640"/>
      <c r="D28" s="640"/>
      <c r="E28" s="640"/>
      <c r="F28" s="640"/>
      <c r="G28" s="640"/>
      <c r="H28" s="640"/>
      <c r="I28" s="642"/>
      <c r="J28" s="254"/>
      <c r="K28" s="7"/>
      <c r="L28" s="183"/>
    </row>
    <row r="29" spans="1:12" ht="15.75" x14ac:dyDescent="0.25">
      <c r="A29" s="255" t="s">
        <v>219</v>
      </c>
      <c r="B29" s="235" t="s">
        <v>220</v>
      </c>
      <c r="C29" s="634"/>
      <c r="D29" s="634"/>
      <c r="E29" s="634"/>
      <c r="F29" s="634"/>
      <c r="G29" s="634"/>
      <c r="H29" s="634"/>
      <c r="I29" s="634"/>
      <c r="J29" s="635"/>
      <c r="K29" s="237"/>
      <c r="L29" s="183"/>
    </row>
    <row r="30" spans="1:12" ht="15.75" x14ac:dyDescent="0.25">
      <c r="A30" s="238" t="s">
        <v>221</v>
      </c>
      <c r="B30" s="46"/>
      <c r="C30" s="636"/>
      <c r="D30" s="636"/>
      <c r="E30" s="636"/>
      <c r="F30" s="636"/>
      <c r="G30" s="636"/>
      <c r="H30" s="636"/>
      <c r="I30" s="636"/>
      <c r="J30" s="637"/>
      <c r="K30" s="7"/>
      <c r="L30" s="183"/>
    </row>
    <row r="31" spans="1:12" ht="15.75" x14ac:dyDescent="0.25">
      <c r="A31" s="54"/>
      <c r="B31" s="46"/>
      <c r="C31" s="636"/>
      <c r="D31" s="636"/>
      <c r="E31" s="636"/>
      <c r="F31" s="636"/>
      <c r="G31" s="636"/>
      <c r="H31" s="636"/>
      <c r="I31" s="636"/>
      <c r="J31" s="637"/>
      <c r="K31" s="7"/>
      <c r="L31" s="183"/>
    </row>
    <row r="32" spans="1:12" ht="15.75" x14ac:dyDescent="0.25">
      <c r="A32" s="54"/>
      <c r="B32" s="46"/>
      <c r="C32" s="636"/>
      <c r="D32" s="636"/>
      <c r="E32" s="636"/>
      <c r="F32" s="636"/>
      <c r="G32" s="636"/>
      <c r="H32" s="636"/>
      <c r="I32" s="636"/>
      <c r="J32" s="637"/>
      <c r="K32" s="7"/>
      <c r="L32" s="183"/>
    </row>
    <row r="33" spans="1:12" ht="15.75" x14ac:dyDescent="0.25">
      <c r="A33" s="54"/>
      <c r="B33" s="46"/>
      <c r="C33" s="650"/>
      <c r="D33" s="650"/>
      <c r="E33" s="650"/>
      <c r="F33" s="650"/>
      <c r="G33" s="650"/>
      <c r="H33" s="650"/>
      <c r="I33" s="650"/>
      <c r="J33" s="651"/>
      <c r="K33" s="7"/>
      <c r="L33" s="183"/>
    </row>
    <row r="34" spans="1:12" ht="15.75" x14ac:dyDescent="0.25">
      <c r="A34" s="234"/>
      <c r="B34" s="256">
        <f>SUM(B30:B33)</f>
        <v>0</v>
      </c>
      <c r="C34" s="257"/>
      <c r="D34" s="257"/>
      <c r="E34" s="257"/>
      <c r="F34" s="257"/>
      <c r="G34" s="257"/>
      <c r="H34" s="257"/>
      <c r="I34" s="257"/>
      <c r="J34" s="258"/>
      <c r="K34" s="7"/>
      <c r="L34" s="183"/>
    </row>
    <row r="35" spans="1:12" ht="15.75" x14ac:dyDescent="0.25">
      <c r="A35" s="259"/>
      <c r="B35" s="252"/>
      <c r="C35" s="252"/>
      <c r="D35" s="252"/>
      <c r="E35" s="252"/>
      <c r="F35" s="252"/>
      <c r="G35" s="252"/>
      <c r="H35" s="252"/>
      <c r="I35" s="252"/>
      <c r="J35" s="253"/>
      <c r="K35" s="7"/>
      <c r="L35" s="183"/>
    </row>
    <row r="36" spans="1:12" ht="20.25" x14ac:dyDescent="0.3">
      <c r="A36" s="639" t="s">
        <v>222</v>
      </c>
      <c r="B36" s="640"/>
      <c r="C36" s="640"/>
      <c r="D36" s="640"/>
      <c r="E36" s="640"/>
      <c r="F36" s="640"/>
      <c r="G36" s="640"/>
      <c r="H36" s="640"/>
      <c r="I36" s="640"/>
      <c r="J36" s="641"/>
      <c r="K36" s="7"/>
      <c r="L36" s="183"/>
    </row>
    <row r="37" spans="1:12" ht="15.75" x14ac:dyDescent="0.25">
      <c r="A37" s="255" t="s">
        <v>219</v>
      </c>
      <c r="B37" s="235" t="s">
        <v>220</v>
      </c>
      <c r="C37" s="634"/>
      <c r="D37" s="634"/>
      <c r="E37" s="634"/>
      <c r="F37" s="634"/>
      <c r="G37" s="634"/>
      <c r="H37" s="634"/>
      <c r="I37" s="634"/>
      <c r="J37" s="635"/>
      <c r="K37" s="237"/>
      <c r="L37" s="183"/>
    </row>
    <row r="38" spans="1:12" ht="15.75" x14ac:dyDescent="0.25">
      <c r="A38" s="238" t="s">
        <v>223</v>
      </c>
      <c r="B38" s="46"/>
      <c r="C38" s="636"/>
      <c r="D38" s="636"/>
      <c r="E38" s="636"/>
      <c r="F38" s="636"/>
      <c r="G38" s="636"/>
      <c r="H38" s="636"/>
      <c r="I38" s="636"/>
      <c r="J38" s="637"/>
      <c r="K38" s="7"/>
      <c r="L38" s="183"/>
    </row>
    <row r="39" spans="1:12" ht="15.75" x14ac:dyDescent="0.25">
      <c r="A39" s="238" t="s">
        <v>224</v>
      </c>
      <c r="B39" s="46"/>
      <c r="C39" s="636"/>
      <c r="D39" s="636"/>
      <c r="E39" s="636"/>
      <c r="F39" s="636"/>
      <c r="G39" s="636"/>
      <c r="H39" s="636"/>
      <c r="I39" s="636"/>
      <c r="J39" s="637"/>
      <c r="K39" s="7"/>
      <c r="L39" s="183"/>
    </row>
    <row r="40" spans="1:12" ht="15.75" x14ac:dyDescent="0.25">
      <c r="A40" s="238" t="s">
        <v>225</v>
      </c>
      <c r="B40" s="46"/>
      <c r="C40" s="636"/>
      <c r="D40" s="636"/>
      <c r="E40" s="636"/>
      <c r="F40" s="636"/>
      <c r="G40" s="636"/>
      <c r="H40" s="636"/>
      <c r="I40" s="636"/>
      <c r="J40" s="637"/>
      <c r="K40" s="7"/>
      <c r="L40" s="183"/>
    </row>
    <row r="41" spans="1:12" ht="15.75" x14ac:dyDescent="0.25">
      <c r="A41" s="54"/>
      <c r="B41" s="46"/>
      <c r="C41" s="650"/>
      <c r="D41" s="650"/>
      <c r="E41" s="650"/>
      <c r="F41" s="650"/>
      <c r="G41" s="650"/>
      <c r="H41" s="650"/>
      <c r="I41" s="650"/>
      <c r="J41" s="651"/>
      <c r="K41" s="7"/>
      <c r="L41" s="183"/>
    </row>
    <row r="42" spans="1:12" ht="15.75" x14ac:dyDescent="0.25">
      <c r="A42" s="54"/>
      <c r="B42" s="46"/>
      <c r="C42" s="650"/>
      <c r="D42" s="650"/>
      <c r="E42" s="650"/>
      <c r="F42" s="650"/>
      <c r="G42" s="650"/>
      <c r="H42" s="650"/>
      <c r="I42" s="650"/>
      <c r="J42" s="651"/>
      <c r="K42" s="7"/>
      <c r="L42" s="183"/>
    </row>
    <row r="43" spans="1:12" ht="15.75" x14ac:dyDescent="0.25">
      <c r="A43" s="7"/>
      <c r="B43" s="256">
        <f>SUM(B38:B42)</f>
        <v>0</v>
      </c>
      <c r="C43" s="7"/>
      <c r="D43" s="7"/>
      <c r="E43" s="7"/>
      <c r="F43" s="7"/>
      <c r="G43" s="7"/>
      <c r="H43" s="7"/>
      <c r="I43" s="7"/>
      <c r="J43" s="7"/>
      <c r="K43" s="7"/>
      <c r="L43" s="183"/>
    </row>
    <row r="44" spans="1:12" ht="15.75" x14ac:dyDescent="0.25">
      <c r="A44" s="7"/>
      <c r="B44" s="7"/>
      <c r="C44" s="7"/>
      <c r="D44" s="7"/>
      <c r="E44" s="7"/>
      <c r="F44" s="7"/>
      <c r="G44" s="7"/>
      <c r="H44" s="7"/>
      <c r="I44" s="7"/>
      <c r="J44" s="7"/>
      <c r="K44" s="7"/>
      <c r="L44" s="183"/>
    </row>
    <row r="45" spans="1:12" ht="15.75" x14ac:dyDescent="0.25">
      <c r="A45" s="7"/>
      <c r="B45" s="7"/>
      <c r="C45" s="7"/>
      <c r="D45" s="184" t="s">
        <v>452</v>
      </c>
      <c r="E45" s="7"/>
      <c r="F45" s="7"/>
      <c r="G45" s="7"/>
      <c r="H45" s="7"/>
      <c r="I45" s="7"/>
      <c r="J45" s="7"/>
      <c r="K45" s="7"/>
      <c r="L45" s="183"/>
    </row>
    <row r="46" spans="1:12" ht="15.75" x14ac:dyDescent="0.25">
      <c r="A46" s="7"/>
      <c r="B46" s="7"/>
      <c r="C46" s="7"/>
      <c r="D46" s="184" t="s">
        <v>453</v>
      </c>
      <c r="E46" s="7"/>
      <c r="F46" s="7"/>
      <c r="G46" s="7"/>
      <c r="H46" s="7"/>
      <c r="I46" s="7"/>
      <c r="J46" s="7"/>
      <c r="K46" s="7"/>
      <c r="L46" s="183"/>
    </row>
    <row r="47" spans="1:12" ht="15.75" x14ac:dyDescent="0.25">
      <c r="A47" s="7"/>
      <c r="B47" s="7"/>
      <c r="C47" s="7"/>
      <c r="D47" s="184" t="s">
        <v>454</v>
      </c>
      <c r="E47" s="7"/>
      <c r="F47" s="7"/>
      <c r="G47" s="7"/>
      <c r="H47" s="7"/>
      <c r="I47" s="7"/>
      <c r="J47" s="7"/>
      <c r="K47" s="7"/>
      <c r="L47" s="183"/>
    </row>
    <row r="48" spans="1:12" ht="15.75" x14ac:dyDescent="0.25">
      <c r="A48" s="7"/>
      <c r="B48" s="7"/>
      <c r="C48" s="7"/>
      <c r="D48" s="7"/>
      <c r="E48" s="7"/>
      <c r="F48" s="7"/>
      <c r="G48" s="7"/>
      <c r="H48" s="7"/>
      <c r="I48" s="7"/>
      <c r="J48" s="7"/>
      <c r="K48" s="7"/>
      <c r="L48" s="183"/>
    </row>
    <row r="49" spans="1:12" ht="15.75" x14ac:dyDescent="0.25">
      <c r="A49" s="7"/>
      <c r="B49" s="7"/>
      <c r="C49" s="7"/>
      <c r="D49" s="7"/>
      <c r="E49" s="7"/>
      <c r="F49" s="7"/>
      <c r="G49" s="7"/>
      <c r="H49" s="7"/>
      <c r="I49" s="7"/>
      <c r="J49" s="7"/>
      <c r="K49" s="7"/>
      <c r="L49" s="183"/>
    </row>
    <row r="50" spans="1:12" ht="15.75" x14ac:dyDescent="0.25">
      <c r="A50" s="7"/>
      <c r="B50" s="7"/>
      <c r="C50" s="7"/>
      <c r="D50" s="7"/>
      <c r="E50" s="7"/>
      <c r="F50" s="7"/>
      <c r="G50" s="7"/>
      <c r="H50" s="7"/>
      <c r="I50" s="7"/>
      <c r="J50" s="7"/>
      <c r="K50" s="7"/>
      <c r="L50" s="183"/>
    </row>
    <row r="51" spans="1:12" ht="15.75" x14ac:dyDescent="0.25">
      <c r="A51" s="7"/>
      <c r="B51" s="7"/>
      <c r="C51" s="7"/>
      <c r="D51" s="7"/>
      <c r="E51" s="7"/>
      <c r="F51" s="7"/>
      <c r="G51" s="7"/>
      <c r="H51" s="7"/>
      <c r="I51" s="7"/>
      <c r="J51" s="7"/>
      <c r="K51" s="7"/>
      <c r="L51" s="183"/>
    </row>
    <row r="52" spans="1:12" ht="15.75" x14ac:dyDescent="0.25">
      <c r="A52" s="7"/>
      <c r="B52" s="7"/>
      <c r="C52" s="7"/>
      <c r="D52" s="7"/>
      <c r="E52" s="7"/>
      <c r="F52" s="7"/>
      <c r="G52" s="7"/>
      <c r="H52" s="7"/>
      <c r="I52" s="7"/>
      <c r="J52" s="7"/>
      <c r="K52" s="7"/>
      <c r="L52" s="183"/>
    </row>
    <row r="53" spans="1:12" ht="15.75" x14ac:dyDescent="0.25">
      <c r="A53" s="7"/>
      <c r="B53" s="7"/>
      <c r="C53" s="7"/>
      <c r="D53" s="7"/>
      <c r="E53" s="7"/>
      <c r="F53" s="7"/>
      <c r="G53" s="7"/>
      <c r="H53" s="7"/>
      <c r="I53" s="7"/>
      <c r="J53" s="7"/>
      <c r="K53" s="7"/>
      <c r="L53" s="183"/>
    </row>
    <row r="54" spans="1:12" ht="15.75" x14ac:dyDescent="0.25">
      <c r="A54" s="7"/>
      <c r="B54" s="7"/>
      <c r="C54" s="7"/>
      <c r="D54" s="7"/>
      <c r="E54" s="7"/>
      <c r="F54" s="7"/>
      <c r="G54" s="7"/>
      <c r="H54" s="7"/>
      <c r="I54" s="7"/>
      <c r="J54" s="7"/>
      <c r="K54" s="7"/>
      <c r="L54" s="183"/>
    </row>
    <row r="55" spans="1:12" ht="15.75" x14ac:dyDescent="0.25">
      <c r="A55" s="7"/>
      <c r="B55" s="7"/>
      <c r="C55" s="7"/>
      <c r="D55" s="7"/>
      <c r="E55" s="7"/>
      <c r="F55" s="7"/>
      <c r="G55" s="7"/>
      <c r="H55" s="7"/>
      <c r="I55" s="7"/>
      <c r="J55" s="7"/>
      <c r="K55" s="7"/>
      <c r="L55" s="183"/>
    </row>
    <row r="56" spans="1:12" ht="15.75" x14ac:dyDescent="0.25">
      <c r="A56" s="7"/>
      <c r="B56" s="7"/>
      <c r="C56" s="7"/>
      <c r="D56" s="7"/>
      <c r="E56" s="7"/>
      <c r="F56" s="7"/>
      <c r="G56" s="7"/>
      <c r="H56" s="7"/>
      <c r="I56" s="7"/>
      <c r="J56" s="7"/>
      <c r="K56" s="7"/>
      <c r="L56" s="183"/>
    </row>
    <row r="57" spans="1:12" ht="15.75" x14ac:dyDescent="0.25">
      <c r="A57" s="7"/>
      <c r="B57" s="7"/>
      <c r="C57" s="7"/>
      <c r="D57" s="7"/>
      <c r="E57" s="7"/>
      <c r="F57" s="7"/>
      <c r="G57" s="7"/>
      <c r="H57" s="7"/>
      <c r="I57" s="7"/>
      <c r="J57" s="7"/>
      <c r="K57" s="7"/>
      <c r="L57" s="183"/>
    </row>
    <row r="58" spans="1:12" ht="15.75" x14ac:dyDescent="0.25">
      <c r="A58" s="7"/>
      <c r="B58" s="7"/>
      <c r="C58" s="7"/>
      <c r="D58" s="7"/>
      <c r="E58" s="7"/>
      <c r="F58" s="7"/>
      <c r="G58" s="7"/>
      <c r="H58" s="7"/>
      <c r="I58" s="7"/>
      <c r="J58" s="7"/>
      <c r="K58" s="7"/>
      <c r="L58" s="183"/>
    </row>
    <row r="59" spans="1:12" ht="15.75" x14ac:dyDescent="0.25">
      <c r="A59" s="7"/>
      <c r="B59" s="7"/>
      <c r="C59" s="7"/>
      <c r="D59" s="7"/>
      <c r="E59" s="7"/>
      <c r="F59" s="7"/>
      <c r="G59" s="7"/>
      <c r="H59" s="7"/>
      <c r="I59" s="7"/>
      <c r="J59" s="7"/>
      <c r="K59" s="7"/>
      <c r="L59" s="183"/>
    </row>
    <row r="60" spans="1:12" ht="15.75" x14ac:dyDescent="0.25">
      <c r="A60" s="7"/>
      <c r="B60" s="7"/>
      <c r="C60" s="7"/>
      <c r="D60" s="7"/>
      <c r="E60" s="7"/>
      <c r="F60" s="7"/>
      <c r="G60" s="7"/>
      <c r="H60" s="7"/>
      <c r="I60" s="7"/>
      <c r="J60" s="7"/>
      <c r="K60" s="7"/>
      <c r="L60" s="183"/>
    </row>
    <row r="61" spans="1:12" ht="15.75" x14ac:dyDescent="0.25">
      <c r="A61" s="7"/>
      <c r="B61" s="7"/>
      <c r="C61" s="7"/>
      <c r="D61" s="7"/>
      <c r="E61" s="7"/>
      <c r="F61" s="7"/>
      <c r="G61" s="7"/>
      <c r="H61" s="7"/>
      <c r="I61" s="7"/>
      <c r="J61" s="7"/>
      <c r="K61" s="7"/>
      <c r="L61" s="183"/>
    </row>
    <row r="62" spans="1:12" ht="15.75" x14ac:dyDescent="0.25">
      <c r="A62" s="7"/>
      <c r="B62" s="7"/>
      <c r="C62" s="7"/>
      <c r="D62" s="7"/>
      <c r="E62" s="7"/>
      <c r="F62" s="7"/>
      <c r="G62" s="7"/>
      <c r="H62" s="7"/>
      <c r="I62" s="7"/>
      <c r="J62" s="7"/>
      <c r="K62" s="7"/>
      <c r="L62" s="183"/>
    </row>
    <row r="63" spans="1:12" ht="15.75" x14ac:dyDescent="0.25">
      <c r="A63" s="7"/>
      <c r="B63" s="7"/>
      <c r="C63" s="7"/>
      <c r="D63" s="7"/>
      <c r="E63" s="7"/>
      <c r="F63" s="7"/>
      <c r="G63" s="7"/>
      <c r="H63" s="7"/>
      <c r="I63" s="7"/>
      <c r="J63" s="7"/>
      <c r="K63" s="7"/>
      <c r="L63" s="183"/>
    </row>
    <row r="64" spans="1:12" ht="15.75" x14ac:dyDescent="0.25">
      <c r="A64" s="7"/>
      <c r="B64" s="7"/>
      <c r="C64" s="7"/>
      <c r="D64" s="7"/>
      <c r="E64" s="7"/>
      <c r="F64" s="7"/>
      <c r="G64" s="7"/>
      <c r="H64" s="7"/>
      <c r="I64" s="7"/>
      <c r="J64" s="7"/>
      <c r="K64" s="7"/>
      <c r="L64" s="183"/>
    </row>
    <row r="65" spans="1:12" ht="15.75" x14ac:dyDescent="0.25">
      <c r="A65" s="7"/>
      <c r="B65" s="7"/>
      <c r="C65" s="7"/>
      <c r="D65" s="7"/>
      <c r="E65" s="7"/>
      <c r="F65" s="7"/>
      <c r="G65" s="7"/>
      <c r="H65" s="7"/>
      <c r="I65" s="7"/>
      <c r="J65" s="7"/>
      <c r="K65" s="7"/>
      <c r="L65" s="183"/>
    </row>
    <row r="66" spans="1:12" ht="15.75" x14ac:dyDescent="0.25">
      <c r="A66" s="7"/>
      <c r="B66" s="7"/>
      <c r="C66" s="7"/>
      <c r="D66" s="7"/>
      <c r="E66" s="7"/>
      <c r="F66" s="7"/>
      <c r="G66" s="7"/>
      <c r="H66" s="7"/>
      <c r="I66" s="7"/>
      <c r="J66" s="7"/>
      <c r="K66" s="7"/>
      <c r="L66" s="183"/>
    </row>
    <row r="67" spans="1:12" ht="15.75" x14ac:dyDescent="0.25">
      <c r="A67" s="7"/>
      <c r="B67" s="7"/>
      <c r="C67" s="7"/>
      <c r="D67" s="7"/>
      <c r="E67" s="7"/>
      <c r="F67" s="7"/>
      <c r="G67" s="7"/>
      <c r="H67" s="7"/>
      <c r="I67" s="7"/>
      <c r="J67" s="7"/>
      <c r="K67" s="7"/>
      <c r="L67" s="183"/>
    </row>
    <row r="68" spans="1:12" ht="15.75" x14ac:dyDescent="0.25">
      <c r="A68" s="7"/>
      <c r="B68" s="7"/>
      <c r="C68" s="7"/>
      <c r="D68" s="7"/>
      <c r="E68" s="7"/>
      <c r="F68" s="7"/>
      <c r="G68" s="7"/>
      <c r="H68" s="7"/>
      <c r="I68" s="7"/>
      <c r="J68" s="7"/>
      <c r="K68" s="7"/>
      <c r="L68" s="183"/>
    </row>
    <row r="69" spans="1:12" ht="15.75" x14ac:dyDescent="0.25">
      <c r="A69" s="7"/>
      <c r="B69" s="7"/>
      <c r="C69" s="7"/>
      <c r="D69" s="7"/>
      <c r="E69" s="7"/>
      <c r="F69" s="7"/>
      <c r="G69" s="7"/>
      <c r="H69" s="7"/>
      <c r="I69" s="7"/>
      <c r="J69" s="7"/>
      <c r="K69" s="7"/>
      <c r="L69" s="183"/>
    </row>
    <row r="70" spans="1:12" ht="15.75" x14ac:dyDescent="0.25">
      <c r="A70" s="7"/>
      <c r="B70" s="7"/>
      <c r="C70" s="7"/>
      <c r="D70" s="7"/>
      <c r="E70" s="7"/>
      <c r="F70" s="7"/>
      <c r="G70" s="7"/>
      <c r="H70" s="7"/>
      <c r="I70" s="7"/>
      <c r="J70" s="7"/>
      <c r="K70" s="7"/>
      <c r="L70" s="183"/>
    </row>
    <row r="71" spans="1:12" ht="15.75" x14ac:dyDescent="0.25">
      <c r="A71" s="7"/>
      <c r="B71" s="7"/>
      <c r="C71" s="7"/>
      <c r="D71" s="7"/>
      <c r="E71" s="7"/>
      <c r="F71" s="7"/>
      <c r="G71" s="7"/>
      <c r="H71" s="7"/>
      <c r="I71" s="7"/>
      <c r="J71" s="7"/>
      <c r="K71" s="7"/>
      <c r="L71" s="183"/>
    </row>
    <row r="72" spans="1:12" ht="15.75" x14ac:dyDescent="0.25">
      <c r="A72" s="7"/>
      <c r="B72" s="7"/>
      <c r="C72" s="7"/>
      <c r="D72" s="7"/>
      <c r="E72" s="7"/>
      <c r="F72" s="7"/>
      <c r="G72" s="7"/>
      <c r="H72" s="7"/>
      <c r="I72" s="7"/>
      <c r="J72" s="7"/>
      <c r="K72" s="7"/>
      <c r="L72" s="183"/>
    </row>
    <row r="73" spans="1:12" x14ac:dyDescent="0.25">
      <c r="A73" s="260"/>
      <c r="B73" s="260"/>
      <c r="C73" s="260"/>
      <c r="D73" s="260"/>
      <c r="E73" s="260"/>
      <c r="F73" s="260"/>
      <c r="G73" s="260"/>
      <c r="H73" s="260"/>
      <c r="I73" s="260"/>
      <c r="J73" s="260"/>
      <c r="K73" s="260"/>
    </row>
    <row r="74" spans="1:12" x14ac:dyDescent="0.25">
      <c r="A74" s="260"/>
      <c r="B74" s="260"/>
      <c r="C74" s="260"/>
      <c r="D74" s="260"/>
      <c r="E74" s="260"/>
      <c r="F74" s="260"/>
      <c r="G74" s="260"/>
      <c r="H74" s="260"/>
      <c r="I74" s="260"/>
      <c r="J74" s="260"/>
      <c r="K74" s="260"/>
    </row>
    <row r="75" spans="1:12" x14ac:dyDescent="0.25">
      <c r="A75" s="260"/>
      <c r="B75" s="260"/>
      <c r="C75" s="260"/>
      <c r="D75" s="260"/>
      <c r="E75" s="260"/>
      <c r="F75" s="260"/>
      <c r="G75" s="260"/>
      <c r="H75" s="260"/>
      <c r="I75" s="260"/>
      <c r="J75" s="260"/>
      <c r="K75" s="260"/>
    </row>
    <row r="76" spans="1:12" x14ac:dyDescent="0.25">
      <c r="A76" s="260"/>
      <c r="B76" s="260"/>
      <c r="C76" s="260"/>
      <c r="D76" s="260"/>
      <c r="E76" s="260"/>
      <c r="F76" s="260"/>
      <c r="G76" s="260"/>
      <c r="H76" s="260"/>
      <c r="I76" s="260"/>
      <c r="J76" s="260"/>
      <c r="K76" s="260"/>
    </row>
    <row r="77" spans="1:12" x14ac:dyDescent="0.25">
      <c r="A77" s="260"/>
      <c r="B77" s="260"/>
      <c r="C77" s="260"/>
      <c r="D77" s="260"/>
      <c r="E77" s="260"/>
      <c r="F77" s="260"/>
      <c r="G77" s="260"/>
      <c r="H77" s="260"/>
      <c r="I77" s="260"/>
      <c r="J77" s="260"/>
      <c r="K77" s="260"/>
    </row>
    <row r="78" spans="1:12" x14ac:dyDescent="0.25">
      <c r="A78" s="260"/>
      <c r="B78" s="260"/>
      <c r="C78" s="260"/>
      <c r="D78" s="260"/>
      <c r="E78" s="260"/>
      <c r="F78" s="260"/>
      <c r="G78" s="260"/>
      <c r="H78" s="260"/>
      <c r="I78" s="260"/>
      <c r="J78" s="260"/>
      <c r="K78" s="260"/>
    </row>
    <row r="79" spans="1:12" x14ac:dyDescent="0.25">
      <c r="A79" s="260"/>
      <c r="B79" s="260"/>
      <c r="C79" s="260"/>
      <c r="D79" s="260"/>
      <c r="E79" s="260"/>
      <c r="F79" s="260"/>
      <c r="G79" s="260"/>
      <c r="H79" s="260"/>
      <c r="I79" s="260"/>
      <c r="J79" s="260"/>
      <c r="K79" s="260"/>
    </row>
    <row r="80" spans="1:12" x14ac:dyDescent="0.25">
      <c r="A80" s="260"/>
      <c r="B80" s="260"/>
      <c r="C80" s="260"/>
      <c r="D80" s="260"/>
      <c r="E80" s="260"/>
      <c r="F80" s="260"/>
      <c r="G80" s="260"/>
      <c r="H80" s="260"/>
      <c r="I80" s="260"/>
      <c r="J80" s="260"/>
      <c r="K80" s="260"/>
    </row>
    <row r="81" spans="1:11" x14ac:dyDescent="0.25">
      <c r="A81" s="260"/>
      <c r="B81" s="260"/>
      <c r="C81" s="260"/>
      <c r="D81" s="260"/>
      <c r="E81" s="260"/>
      <c r="F81" s="260"/>
      <c r="G81" s="260"/>
      <c r="H81" s="260"/>
      <c r="I81" s="260"/>
      <c r="J81" s="260"/>
      <c r="K81" s="260"/>
    </row>
    <row r="82" spans="1:11" x14ac:dyDescent="0.25">
      <c r="A82" s="260"/>
      <c r="B82" s="260"/>
      <c r="C82" s="260"/>
      <c r="D82" s="260"/>
      <c r="E82" s="260"/>
      <c r="F82" s="260"/>
      <c r="G82" s="260"/>
      <c r="H82" s="260"/>
      <c r="I82" s="260"/>
      <c r="J82" s="260"/>
      <c r="K82" s="260"/>
    </row>
    <row r="83" spans="1:11" x14ac:dyDescent="0.25">
      <c r="A83" s="260"/>
      <c r="B83" s="260"/>
      <c r="C83" s="260"/>
      <c r="D83" s="260"/>
      <c r="E83" s="260"/>
      <c r="F83" s="260"/>
      <c r="G83" s="260"/>
      <c r="H83" s="260"/>
      <c r="I83" s="260"/>
      <c r="J83" s="260"/>
      <c r="K83" s="260"/>
    </row>
    <row r="84" spans="1:11" x14ac:dyDescent="0.25">
      <c r="A84" s="260"/>
      <c r="B84" s="260"/>
      <c r="C84" s="260"/>
      <c r="D84" s="260"/>
      <c r="E84" s="260"/>
      <c r="F84" s="260"/>
      <c r="G84" s="260"/>
      <c r="H84" s="260"/>
      <c r="I84" s="260"/>
      <c r="J84" s="260"/>
      <c r="K84" s="260"/>
    </row>
    <row r="85" spans="1:11" x14ac:dyDescent="0.25">
      <c r="A85" s="260"/>
      <c r="B85" s="260"/>
      <c r="C85" s="260"/>
      <c r="D85" s="260"/>
      <c r="E85" s="260"/>
      <c r="F85" s="260"/>
      <c r="G85" s="260"/>
      <c r="H85" s="260"/>
      <c r="I85" s="260"/>
      <c r="J85" s="260"/>
      <c r="K85" s="260"/>
    </row>
    <row r="86" spans="1:11" x14ac:dyDescent="0.25">
      <c r="A86" s="260"/>
      <c r="B86" s="260"/>
      <c r="C86" s="260"/>
      <c r="D86" s="260"/>
      <c r="E86" s="260"/>
      <c r="F86" s="260"/>
      <c r="G86" s="260"/>
      <c r="H86" s="260"/>
      <c r="I86" s="260"/>
      <c r="J86" s="260"/>
      <c r="K86" s="260"/>
    </row>
    <row r="87" spans="1:11" x14ac:dyDescent="0.25">
      <c r="A87" s="260"/>
      <c r="B87" s="260"/>
      <c r="C87" s="260"/>
      <c r="D87" s="260"/>
      <c r="E87" s="260"/>
      <c r="F87" s="260"/>
      <c r="G87" s="260"/>
      <c r="H87" s="260"/>
      <c r="I87" s="260"/>
      <c r="J87" s="260"/>
      <c r="K87" s="260"/>
    </row>
    <row r="88" spans="1:11" x14ac:dyDescent="0.25">
      <c r="A88" s="260"/>
      <c r="B88" s="260"/>
      <c r="C88" s="260"/>
      <c r="D88" s="260"/>
      <c r="E88" s="260"/>
      <c r="F88" s="260"/>
      <c r="G88" s="260"/>
      <c r="H88" s="260"/>
      <c r="I88" s="260"/>
      <c r="J88" s="260"/>
      <c r="K88" s="260"/>
    </row>
    <row r="89" spans="1:11" x14ac:dyDescent="0.25">
      <c r="A89" s="260"/>
      <c r="B89" s="260"/>
      <c r="C89" s="260"/>
      <c r="D89" s="260"/>
      <c r="E89" s="260"/>
      <c r="F89" s="260"/>
      <c r="G89" s="260"/>
      <c r="H89" s="260"/>
      <c r="I89" s="260"/>
      <c r="J89" s="260"/>
      <c r="K89" s="260"/>
    </row>
    <row r="90" spans="1:11" x14ac:dyDescent="0.25">
      <c r="A90" s="260"/>
      <c r="B90" s="260"/>
      <c r="C90" s="260"/>
      <c r="D90" s="260"/>
      <c r="E90" s="260"/>
      <c r="F90" s="260"/>
      <c r="G90" s="260"/>
      <c r="H90" s="260"/>
      <c r="I90" s="260"/>
      <c r="J90" s="260"/>
      <c r="K90" s="260"/>
    </row>
    <row r="91" spans="1:11" x14ac:dyDescent="0.25">
      <c r="A91" s="260"/>
      <c r="B91" s="260"/>
      <c r="C91" s="260"/>
      <c r="D91" s="260"/>
      <c r="E91" s="260"/>
      <c r="F91" s="260"/>
      <c r="G91" s="260"/>
      <c r="H91" s="260"/>
      <c r="I91" s="260"/>
      <c r="J91" s="260"/>
      <c r="K91" s="260"/>
    </row>
    <row r="92" spans="1:11" x14ac:dyDescent="0.25">
      <c r="A92" s="260"/>
      <c r="B92" s="260"/>
      <c r="C92" s="260"/>
      <c r="D92" s="260"/>
      <c r="E92" s="260"/>
      <c r="F92" s="260"/>
      <c r="G92" s="260"/>
      <c r="H92" s="260"/>
      <c r="I92" s="260"/>
      <c r="J92" s="260"/>
      <c r="K92" s="260"/>
    </row>
    <row r="93" spans="1:11" x14ac:dyDescent="0.25">
      <c r="A93" s="260"/>
      <c r="B93" s="260"/>
      <c r="C93" s="260"/>
      <c r="D93" s="260"/>
      <c r="E93" s="260"/>
      <c r="F93" s="260"/>
      <c r="G93" s="260"/>
      <c r="H93" s="260"/>
      <c r="I93" s="260"/>
      <c r="J93" s="260"/>
      <c r="K93" s="260"/>
    </row>
    <row r="94" spans="1:11" x14ac:dyDescent="0.25">
      <c r="A94" s="260"/>
      <c r="B94" s="260"/>
      <c r="C94" s="260"/>
      <c r="D94" s="260"/>
      <c r="E94" s="260"/>
      <c r="F94" s="260"/>
      <c r="G94" s="260"/>
      <c r="H94" s="260"/>
      <c r="I94" s="260"/>
      <c r="J94" s="260"/>
      <c r="K94" s="260"/>
    </row>
    <row r="95" spans="1:11" x14ac:dyDescent="0.25">
      <c r="A95" s="260"/>
      <c r="B95" s="260"/>
      <c r="C95" s="260"/>
      <c r="D95" s="260"/>
      <c r="E95" s="260"/>
      <c r="F95" s="260"/>
      <c r="G95" s="260"/>
      <c r="H95" s="260"/>
      <c r="I95" s="260"/>
      <c r="J95" s="260"/>
      <c r="K95" s="260"/>
    </row>
    <row r="96" spans="1:11" x14ac:dyDescent="0.25">
      <c r="A96" s="260"/>
      <c r="B96" s="260"/>
      <c r="C96" s="260"/>
      <c r="D96" s="260"/>
      <c r="E96" s="260"/>
      <c r="F96" s="260"/>
      <c r="G96" s="260"/>
      <c r="H96" s="260"/>
      <c r="I96" s="260"/>
      <c r="J96" s="260"/>
      <c r="K96" s="260"/>
    </row>
    <row r="97" spans="1:11" x14ac:dyDescent="0.25">
      <c r="A97" s="260"/>
      <c r="B97" s="260"/>
      <c r="C97" s="260"/>
      <c r="D97" s="260"/>
      <c r="E97" s="260"/>
      <c r="F97" s="260"/>
      <c r="G97" s="260"/>
      <c r="H97" s="260"/>
      <c r="I97" s="260"/>
      <c r="J97" s="260"/>
      <c r="K97" s="260"/>
    </row>
    <row r="98" spans="1:11" x14ac:dyDescent="0.25">
      <c r="A98" s="260"/>
      <c r="B98" s="260"/>
      <c r="C98" s="260"/>
      <c r="D98" s="260"/>
      <c r="E98" s="260"/>
      <c r="F98" s="260"/>
      <c r="G98" s="260"/>
      <c r="H98" s="260"/>
      <c r="I98" s="260"/>
      <c r="J98" s="260"/>
      <c r="K98" s="260"/>
    </row>
    <row r="99" spans="1:11" x14ac:dyDescent="0.25">
      <c r="A99" s="260"/>
      <c r="B99" s="260"/>
      <c r="C99" s="260"/>
      <c r="D99" s="260"/>
      <c r="E99" s="260"/>
      <c r="F99" s="260"/>
      <c r="G99" s="260"/>
      <c r="H99" s="260"/>
      <c r="I99" s="260"/>
      <c r="J99" s="260"/>
      <c r="K99" s="260"/>
    </row>
    <row r="100" spans="1:11" x14ac:dyDescent="0.25">
      <c r="A100" s="260"/>
      <c r="B100" s="260"/>
      <c r="C100" s="260"/>
      <c r="D100" s="260"/>
      <c r="E100" s="260"/>
      <c r="F100" s="260"/>
      <c r="G100" s="260"/>
      <c r="H100" s="260"/>
      <c r="I100" s="260"/>
      <c r="J100" s="260"/>
      <c r="K100" s="260"/>
    </row>
    <row r="101" spans="1:11" x14ac:dyDescent="0.25">
      <c r="A101" s="260"/>
      <c r="B101" s="260"/>
      <c r="C101" s="260"/>
      <c r="D101" s="260"/>
      <c r="E101" s="260"/>
      <c r="F101" s="260"/>
      <c r="G101" s="260"/>
      <c r="H101" s="260"/>
      <c r="I101" s="260"/>
      <c r="J101" s="260"/>
      <c r="K101" s="260"/>
    </row>
    <row r="102" spans="1:11" x14ac:dyDescent="0.25">
      <c r="A102" s="260"/>
      <c r="B102" s="260"/>
      <c r="C102" s="260"/>
      <c r="D102" s="260"/>
      <c r="E102" s="260"/>
      <c r="F102" s="260"/>
      <c r="G102" s="260"/>
      <c r="H102" s="260"/>
      <c r="I102" s="260"/>
      <c r="J102" s="260"/>
      <c r="K102" s="260"/>
    </row>
    <row r="103" spans="1:11" x14ac:dyDescent="0.25">
      <c r="A103" s="260"/>
      <c r="B103" s="260"/>
      <c r="C103" s="260"/>
      <c r="D103" s="260"/>
      <c r="E103" s="260"/>
      <c r="F103" s="260"/>
      <c r="G103" s="260"/>
      <c r="H103" s="260"/>
      <c r="I103" s="260"/>
      <c r="J103" s="260"/>
      <c r="K103" s="260"/>
    </row>
    <row r="104" spans="1:11" x14ac:dyDescent="0.25">
      <c r="A104" s="260"/>
      <c r="B104" s="260"/>
      <c r="C104" s="260"/>
      <c r="D104" s="260"/>
      <c r="E104" s="260"/>
      <c r="F104" s="260"/>
      <c r="G104" s="260"/>
      <c r="H104" s="260"/>
      <c r="I104" s="260"/>
      <c r="J104" s="260"/>
      <c r="K104" s="260"/>
    </row>
    <row r="105" spans="1:11" x14ac:dyDescent="0.25">
      <c r="A105" s="260"/>
      <c r="B105" s="260"/>
      <c r="C105" s="260"/>
      <c r="D105" s="260"/>
      <c r="E105" s="260"/>
      <c r="F105" s="260"/>
      <c r="G105" s="260"/>
      <c r="H105" s="260"/>
      <c r="I105" s="260"/>
      <c r="J105" s="260"/>
      <c r="K105" s="260"/>
    </row>
    <row r="106" spans="1:11" x14ac:dyDescent="0.25">
      <c r="A106" s="260"/>
      <c r="B106" s="260"/>
      <c r="C106" s="260"/>
      <c r="D106" s="260"/>
      <c r="E106" s="260"/>
      <c r="F106" s="260"/>
      <c r="G106" s="260"/>
      <c r="H106" s="260"/>
      <c r="I106" s="260"/>
      <c r="J106" s="260"/>
      <c r="K106" s="260"/>
    </row>
    <row r="107" spans="1:11" x14ac:dyDescent="0.25">
      <c r="A107" s="260"/>
      <c r="B107" s="260"/>
      <c r="C107" s="260"/>
      <c r="D107" s="260"/>
      <c r="E107" s="260"/>
      <c r="F107" s="260"/>
      <c r="G107" s="260"/>
      <c r="H107" s="260"/>
      <c r="I107" s="260"/>
      <c r="J107" s="260"/>
      <c r="K107" s="260"/>
    </row>
    <row r="108" spans="1:11" x14ac:dyDescent="0.25">
      <c r="A108" s="260"/>
      <c r="B108" s="260"/>
      <c r="C108" s="260"/>
      <c r="D108" s="260"/>
      <c r="E108" s="260"/>
      <c r="F108" s="260"/>
      <c r="G108" s="260"/>
      <c r="H108" s="260"/>
      <c r="I108" s="260"/>
      <c r="J108" s="260"/>
      <c r="K108" s="260"/>
    </row>
    <row r="109" spans="1:11" x14ac:dyDescent="0.25">
      <c r="A109" s="260"/>
      <c r="B109" s="260"/>
      <c r="C109" s="260"/>
      <c r="D109" s="260"/>
      <c r="E109" s="260"/>
      <c r="F109" s="260"/>
      <c r="G109" s="260"/>
      <c r="H109" s="260"/>
      <c r="I109" s="260"/>
      <c r="J109" s="260"/>
      <c r="K109" s="260"/>
    </row>
    <row r="110" spans="1:11" x14ac:dyDescent="0.25">
      <c r="A110" s="260"/>
      <c r="B110" s="260"/>
      <c r="C110" s="260"/>
      <c r="D110" s="260"/>
      <c r="E110" s="260"/>
      <c r="F110" s="260"/>
      <c r="G110" s="260"/>
      <c r="H110" s="260"/>
      <c r="I110" s="260"/>
      <c r="J110" s="260"/>
      <c r="K110" s="260"/>
    </row>
    <row r="111" spans="1:11" x14ac:dyDescent="0.25">
      <c r="A111" s="260"/>
      <c r="B111" s="260"/>
      <c r="C111" s="260"/>
      <c r="D111" s="260"/>
      <c r="E111" s="260"/>
      <c r="F111" s="260"/>
      <c r="G111" s="260"/>
      <c r="H111" s="260"/>
      <c r="I111" s="260"/>
      <c r="J111" s="260"/>
      <c r="K111" s="260"/>
    </row>
    <row r="112" spans="1:11" x14ac:dyDescent="0.25">
      <c r="A112" s="260"/>
      <c r="B112" s="260"/>
      <c r="C112" s="260"/>
      <c r="D112" s="260"/>
      <c r="E112" s="260"/>
      <c r="F112" s="260"/>
      <c r="G112" s="260"/>
      <c r="H112" s="260"/>
      <c r="I112" s="260"/>
      <c r="J112" s="260"/>
      <c r="K112" s="260"/>
    </row>
    <row r="113" spans="1:11" x14ac:dyDescent="0.25">
      <c r="A113" s="260"/>
      <c r="B113" s="260"/>
      <c r="C113" s="260"/>
      <c r="D113" s="260"/>
      <c r="E113" s="260"/>
      <c r="F113" s="260"/>
      <c r="G113" s="260"/>
      <c r="H113" s="260"/>
      <c r="I113" s="260"/>
      <c r="J113" s="260"/>
      <c r="K113" s="260"/>
    </row>
    <row r="114" spans="1:11" x14ac:dyDescent="0.25">
      <c r="A114" s="260"/>
      <c r="B114" s="260"/>
      <c r="C114" s="260"/>
      <c r="D114" s="260"/>
      <c r="E114" s="260"/>
      <c r="F114" s="260"/>
      <c r="G114" s="260"/>
      <c r="H114" s="260"/>
      <c r="I114" s="260"/>
      <c r="J114" s="260"/>
      <c r="K114" s="260"/>
    </row>
    <row r="115" spans="1:11" x14ac:dyDescent="0.25">
      <c r="A115" s="260"/>
      <c r="B115" s="260"/>
      <c r="C115" s="260"/>
      <c r="D115" s="260"/>
      <c r="E115" s="260"/>
      <c r="F115" s="260"/>
      <c r="G115" s="260"/>
      <c r="H115" s="260"/>
      <c r="I115" s="260"/>
      <c r="J115" s="260"/>
      <c r="K115" s="260"/>
    </row>
    <row r="116" spans="1:11" x14ac:dyDescent="0.25">
      <c r="A116" s="260"/>
      <c r="B116" s="260"/>
      <c r="C116" s="260"/>
      <c r="D116" s="260"/>
      <c r="E116" s="260"/>
      <c r="F116" s="260"/>
      <c r="G116" s="260"/>
      <c r="H116" s="260"/>
      <c r="I116" s="260"/>
      <c r="J116" s="260"/>
      <c r="K116" s="260"/>
    </row>
    <row r="117" spans="1:11" x14ac:dyDescent="0.25">
      <c r="A117" s="260"/>
      <c r="B117" s="260"/>
      <c r="C117" s="260"/>
      <c r="D117" s="260"/>
      <c r="E117" s="260"/>
      <c r="F117" s="260"/>
      <c r="G117" s="260"/>
      <c r="H117" s="260"/>
      <c r="I117" s="260"/>
      <c r="J117" s="260"/>
      <c r="K117" s="260"/>
    </row>
    <row r="118" spans="1:11" x14ac:dyDescent="0.25">
      <c r="A118" s="260"/>
      <c r="B118" s="260"/>
      <c r="C118" s="260"/>
      <c r="D118" s="260"/>
      <c r="E118" s="260"/>
      <c r="F118" s="260"/>
      <c r="G118" s="260"/>
      <c r="H118" s="260"/>
      <c r="I118" s="260"/>
      <c r="J118" s="260"/>
      <c r="K118" s="260"/>
    </row>
    <row r="119" spans="1:11" x14ac:dyDescent="0.25">
      <c r="A119" s="260"/>
      <c r="B119" s="260"/>
      <c r="C119" s="260"/>
      <c r="D119" s="260"/>
      <c r="E119" s="260"/>
      <c r="F119" s="260"/>
      <c r="G119" s="260"/>
      <c r="H119" s="260"/>
      <c r="I119" s="260"/>
      <c r="J119" s="260"/>
      <c r="K119" s="260"/>
    </row>
    <row r="120" spans="1:11" x14ac:dyDescent="0.25">
      <c r="A120" s="260"/>
      <c r="B120" s="260"/>
      <c r="C120" s="260"/>
      <c r="D120" s="260"/>
      <c r="E120" s="260"/>
      <c r="F120" s="260"/>
      <c r="G120" s="260"/>
      <c r="H120" s="260"/>
      <c r="I120" s="260"/>
      <c r="J120" s="260"/>
      <c r="K120" s="260"/>
    </row>
    <row r="121" spans="1:11" x14ac:dyDescent="0.25">
      <c r="A121" s="260"/>
      <c r="B121" s="260"/>
      <c r="C121" s="260"/>
      <c r="D121" s="260"/>
      <c r="E121" s="260"/>
      <c r="F121" s="260"/>
      <c r="G121" s="260"/>
      <c r="H121" s="260"/>
      <c r="I121" s="260"/>
      <c r="J121" s="260"/>
      <c r="K121" s="260"/>
    </row>
    <row r="122" spans="1:11" x14ac:dyDescent="0.25">
      <c r="A122" s="260"/>
      <c r="B122" s="260"/>
      <c r="C122" s="260"/>
      <c r="D122" s="260"/>
      <c r="E122" s="260"/>
      <c r="F122" s="260"/>
      <c r="G122" s="260"/>
      <c r="H122" s="260"/>
      <c r="I122" s="260"/>
      <c r="J122" s="260"/>
      <c r="K122" s="260"/>
    </row>
    <row r="123" spans="1:11" x14ac:dyDescent="0.25">
      <c r="A123" s="260"/>
      <c r="B123" s="260"/>
      <c r="C123" s="260"/>
      <c r="D123" s="260"/>
      <c r="E123" s="260"/>
      <c r="F123" s="260"/>
      <c r="G123" s="260"/>
      <c r="H123" s="260"/>
      <c r="I123" s="260"/>
      <c r="J123" s="260"/>
      <c r="K123" s="260"/>
    </row>
    <row r="124" spans="1:11" x14ac:dyDescent="0.25">
      <c r="A124" s="260"/>
      <c r="B124" s="260"/>
      <c r="C124" s="260"/>
      <c r="D124" s="260"/>
      <c r="E124" s="260"/>
      <c r="F124" s="260"/>
      <c r="G124" s="260"/>
      <c r="H124" s="260"/>
      <c r="I124" s="260"/>
      <c r="J124" s="260"/>
      <c r="K124" s="260"/>
    </row>
    <row r="125" spans="1:11" x14ac:dyDescent="0.25">
      <c r="A125" s="260"/>
      <c r="B125" s="260"/>
      <c r="C125" s="260"/>
      <c r="D125" s="260"/>
      <c r="E125" s="260"/>
      <c r="F125" s="260"/>
      <c r="G125" s="260"/>
      <c r="H125" s="260"/>
      <c r="I125" s="260"/>
      <c r="J125" s="260"/>
      <c r="K125" s="260"/>
    </row>
    <row r="126" spans="1:11" x14ac:dyDescent="0.25">
      <c r="A126" s="260"/>
      <c r="B126" s="260"/>
      <c r="C126" s="260"/>
      <c r="D126" s="260"/>
      <c r="E126" s="260"/>
      <c r="F126" s="260"/>
      <c r="G126" s="260"/>
      <c r="H126" s="260"/>
      <c r="I126" s="260"/>
      <c r="J126" s="260"/>
      <c r="K126" s="260"/>
    </row>
    <row r="127" spans="1:11" x14ac:dyDescent="0.25">
      <c r="A127" s="260"/>
      <c r="B127" s="260"/>
      <c r="C127" s="260"/>
      <c r="D127" s="260"/>
      <c r="E127" s="260"/>
      <c r="F127" s="260"/>
      <c r="G127" s="260"/>
      <c r="H127" s="260"/>
      <c r="I127" s="260"/>
      <c r="J127" s="260"/>
      <c r="K127" s="260"/>
    </row>
    <row r="128" spans="1:11" x14ac:dyDescent="0.25">
      <c r="A128" s="260"/>
      <c r="B128" s="260"/>
      <c r="C128" s="260"/>
      <c r="D128" s="260"/>
      <c r="E128" s="260"/>
      <c r="F128" s="260"/>
      <c r="G128" s="260"/>
      <c r="H128" s="260"/>
      <c r="I128" s="260"/>
      <c r="J128" s="260"/>
      <c r="K128" s="260"/>
    </row>
    <row r="129" spans="1:11" x14ac:dyDescent="0.25">
      <c r="A129" s="260"/>
      <c r="B129" s="260"/>
      <c r="C129" s="260"/>
      <c r="D129" s="260"/>
      <c r="E129" s="260"/>
      <c r="F129" s="260"/>
      <c r="G129" s="260"/>
      <c r="H129" s="260"/>
      <c r="I129" s="260"/>
      <c r="J129" s="260"/>
      <c r="K129" s="260"/>
    </row>
    <row r="130" spans="1:11" x14ac:dyDescent="0.25">
      <c r="A130" s="260"/>
      <c r="B130" s="260"/>
      <c r="C130" s="260"/>
      <c r="D130" s="260"/>
      <c r="E130" s="260"/>
      <c r="F130" s="260"/>
      <c r="G130" s="260"/>
      <c r="H130" s="260"/>
      <c r="I130" s="260"/>
      <c r="J130" s="260"/>
      <c r="K130" s="260"/>
    </row>
    <row r="131" spans="1:11" x14ac:dyDescent="0.25">
      <c r="A131" s="260"/>
      <c r="B131" s="260"/>
      <c r="C131" s="260"/>
      <c r="D131" s="260"/>
      <c r="E131" s="260"/>
      <c r="F131" s="260"/>
      <c r="G131" s="260"/>
      <c r="H131" s="260"/>
      <c r="I131" s="260"/>
      <c r="J131" s="260"/>
      <c r="K131" s="260"/>
    </row>
    <row r="132" spans="1:11" x14ac:dyDescent="0.25">
      <c r="A132" s="260"/>
      <c r="B132" s="260"/>
      <c r="C132" s="260"/>
      <c r="D132" s="260"/>
      <c r="E132" s="260"/>
      <c r="F132" s="260"/>
      <c r="G132" s="260"/>
      <c r="H132" s="260"/>
      <c r="I132" s="260"/>
      <c r="J132" s="260"/>
      <c r="K132" s="260"/>
    </row>
    <row r="133" spans="1:11" x14ac:dyDescent="0.25">
      <c r="A133" s="260"/>
      <c r="B133" s="260"/>
      <c r="C133" s="260"/>
      <c r="D133" s="260"/>
      <c r="E133" s="260"/>
      <c r="F133" s="260"/>
      <c r="G133" s="260"/>
      <c r="H133" s="260"/>
      <c r="I133" s="260"/>
      <c r="J133" s="260"/>
      <c r="K133" s="260"/>
    </row>
    <row r="134" spans="1:11" x14ac:dyDescent="0.25">
      <c r="A134" s="260"/>
      <c r="B134" s="260"/>
      <c r="C134" s="260"/>
      <c r="D134" s="260"/>
      <c r="E134" s="260"/>
      <c r="F134" s="260"/>
      <c r="G134" s="260"/>
      <c r="H134" s="260"/>
      <c r="I134" s="260"/>
      <c r="J134" s="260"/>
      <c r="K134" s="260"/>
    </row>
    <row r="135" spans="1:11" x14ac:dyDescent="0.25">
      <c r="A135" s="260"/>
      <c r="B135" s="260"/>
      <c r="C135" s="260"/>
      <c r="D135" s="260"/>
      <c r="E135" s="260"/>
      <c r="F135" s="260"/>
      <c r="G135" s="260"/>
      <c r="H135" s="260"/>
      <c r="I135" s="260"/>
      <c r="J135" s="260"/>
      <c r="K135" s="260"/>
    </row>
    <row r="136" spans="1:11" x14ac:dyDescent="0.25">
      <c r="A136" s="260"/>
      <c r="B136" s="260"/>
      <c r="C136" s="260"/>
      <c r="D136" s="260"/>
      <c r="E136" s="260"/>
      <c r="F136" s="260"/>
      <c r="G136" s="260"/>
      <c r="H136" s="260"/>
      <c r="I136" s="260"/>
      <c r="J136" s="260"/>
      <c r="K136" s="260"/>
    </row>
    <row r="137" spans="1:11" x14ac:dyDescent="0.25">
      <c r="A137" s="260"/>
      <c r="B137" s="260"/>
      <c r="C137" s="260"/>
      <c r="D137" s="260"/>
      <c r="E137" s="260"/>
      <c r="F137" s="260"/>
      <c r="G137" s="260"/>
      <c r="H137" s="260"/>
      <c r="I137" s="260"/>
      <c r="J137" s="260"/>
      <c r="K137" s="260"/>
    </row>
    <row r="138" spans="1:11" x14ac:dyDescent="0.25">
      <c r="A138" s="260"/>
      <c r="B138" s="260"/>
      <c r="C138" s="260"/>
      <c r="D138" s="260"/>
      <c r="E138" s="260"/>
      <c r="F138" s="260"/>
      <c r="G138" s="260"/>
      <c r="H138" s="260"/>
      <c r="I138" s="260"/>
      <c r="J138" s="260"/>
      <c r="K138" s="260"/>
    </row>
    <row r="139" spans="1:11" x14ac:dyDescent="0.25">
      <c r="A139" s="260"/>
      <c r="B139" s="260"/>
      <c r="C139" s="260"/>
      <c r="D139" s="260"/>
      <c r="E139" s="260"/>
      <c r="F139" s="260"/>
      <c r="G139" s="260"/>
      <c r="H139" s="260"/>
      <c r="I139" s="260"/>
      <c r="J139" s="260"/>
      <c r="K139" s="260"/>
    </row>
    <row r="140" spans="1:11" x14ac:dyDescent="0.25">
      <c r="A140" s="260"/>
      <c r="B140" s="260"/>
      <c r="C140" s="260"/>
      <c r="D140" s="260"/>
      <c r="E140" s="260"/>
      <c r="F140" s="260"/>
      <c r="G140" s="260"/>
      <c r="H140" s="260"/>
      <c r="I140" s="260"/>
      <c r="J140" s="260"/>
      <c r="K140" s="260"/>
    </row>
    <row r="141" spans="1:11" x14ac:dyDescent="0.25">
      <c r="A141" s="260"/>
      <c r="B141" s="260"/>
      <c r="C141" s="260"/>
      <c r="D141" s="260"/>
      <c r="E141" s="260"/>
      <c r="F141" s="260"/>
      <c r="G141" s="260"/>
      <c r="H141" s="260"/>
      <c r="I141" s="260"/>
      <c r="J141" s="260"/>
      <c r="K141" s="260"/>
    </row>
    <row r="142" spans="1:11" x14ac:dyDescent="0.25">
      <c r="A142" s="260"/>
      <c r="B142" s="260"/>
      <c r="C142" s="260"/>
      <c r="D142" s="260"/>
      <c r="E142" s="260"/>
      <c r="F142" s="260"/>
      <c r="G142" s="260"/>
      <c r="H142" s="260"/>
      <c r="I142" s="260"/>
      <c r="J142" s="260"/>
      <c r="K142" s="260"/>
    </row>
    <row r="143" spans="1:11" x14ac:dyDescent="0.25">
      <c r="A143" s="260"/>
      <c r="B143" s="260"/>
      <c r="C143" s="260"/>
      <c r="D143" s="260"/>
      <c r="E143" s="260"/>
      <c r="F143" s="260"/>
      <c r="G143" s="260"/>
      <c r="H143" s="260"/>
      <c r="I143" s="260"/>
      <c r="J143" s="260"/>
      <c r="K143" s="260"/>
    </row>
    <row r="144" spans="1:11" x14ac:dyDescent="0.25">
      <c r="A144" s="260"/>
      <c r="B144" s="260"/>
      <c r="C144" s="260"/>
      <c r="D144" s="260"/>
      <c r="E144" s="260"/>
      <c r="F144" s="260"/>
      <c r="G144" s="260"/>
      <c r="H144" s="260"/>
      <c r="I144" s="260"/>
      <c r="J144" s="260"/>
      <c r="K144" s="260"/>
    </row>
    <row r="145" spans="1:11" x14ac:dyDescent="0.25">
      <c r="A145" s="260"/>
      <c r="B145" s="260"/>
      <c r="C145" s="260"/>
      <c r="D145" s="260"/>
      <c r="E145" s="260"/>
      <c r="F145" s="260"/>
      <c r="G145" s="260"/>
      <c r="H145" s="260"/>
      <c r="I145" s="260"/>
      <c r="J145" s="260"/>
      <c r="K145" s="260"/>
    </row>
    <row r="146" spans="1:11" x14ac:dyDescent="0.25">
      <c r="A146" s="260"/>
      <c r="B146" s="260"/>
      <c r="C146" s="260"/>
      <c r="D146" s="260"/>
      <c r="E146" s="260"/>
      <c r="F146" s="260"/>
      <c r="G146" s="260"/>
      <c r="H146" s="260"/>
      <c r="I146" s="260"/>
      <c r="J146" s="260"/>
      <c r="K146" s="260"/>
    </row>
    <row r="147" spans="1:11" x14ac:dyDescent="0.25">
      <c r="A147" s="260"/>
      <c r="B147" s="260"/>
      <c r="C147" s="260"/>
      <c r="D147" s="260"/>
      <c r="E147" s="260"/>
      <c r="F147" s="260"/>
      <c r="G147" s="260"/>
      <c r="H147" s="260"/>
      <c r="I147" s="260"/>
      <c r="J147" s="260"/>
      <c r="K147" s="260"/>
    </row>
    <row r="148" spans="1:11" x14ac:dyDescent="0.25">
      <c r="A148" s="260"/>
      <c r="B148" s="260"/>
      <c r="C148" s="260"/>
      <c r="D148" s="260"/>
      <c r="E148" s="260"/>
      <c r="F148" s="260"/>
      <c r="G148" s="260"/>
      <c r="H148" s="260"/>
      <c r="I148" s="260"/>
      <c r="J148" s="260"/>
      <c r="K148" s="260"/>
    </row>
    <row r="149" spans="1:11" x14ac:dyDescent="0.25">
      <c r="A149" s="260"/>
      <c r="B149" s="260"/>
      <c r="C149" s="260"/>
      <c r="D149" s="260"/>
      <c r="E149" s="260"/>
      <c r="F149" s="260"/>
      <c r="G149" s="260"/>
      <c r="H149" s="260"/>
      <c r="I149" s="260"/>
      <c r="J149" s="260"/>
      <c r="K149" s="260"/>
    </row>
    <row r="150" spans="1:11" x14ac:dyDescent="0.25">
      <c r="A150" s="260"/>
      <c r="B150" s="260"/>
      <c r="C150" s="260"/>
      <c r="D150" s="260"/>
      <c r="E150" s="260"/>
      <c r="F150" s="260"/>
      <c r="G150" s="260"/>
      <c r="H150" s="260"/>
      <c r="I150" s="260"/>
      <c r="J150" s="260"/>
      <c r="K150" s="260"/>
    </row>
    <row r="151" spans="1:11" x14ac:dyDescent="0.25">
      <c r="A151" s="260"/>
      <c r="B151" s="260"/>
      <c r="C151" s="260"/>
      <c r="D151" s="260"/>
      <c r="E151" s="260"/>
      <c r="F151" s="260"/>
      <c r="G151" s="260"/>
      <c r="H151" s="260"/>
      <c r="I151" s="260"/>
      <c r="J151" s="260"/>
      <c r="K151" s="260"/>
    </row>
    <row r="152" spans="1:11" x14ac:dyDescent="0.25">
      <c r="A152" s="260"/>
      <c r="B152" s="260"/>
      <c r="C152" s="260"/>
      <c r="D152" s="260"/>
      <c r="E152" s="260"/>
      <c r="F152" s="260"/>
      <c r="G152" s="260"/>
      <c r="H152" s="260"/>
      <c r="I152" s="260"/>
      <c r="J152" s="260"/>
      <c r="K152" s="260"/>
    </row>
    <row r="153" spans="1:11" x14ac:dyDescent="0.25">
      <c r="A153" s="260"/>
      <c r="B153" s="260"/>
      <c r="C153" s="260"/>
      <c r="D153" s="260"/>
      <c r="E153" s="260"/>
      <c r="F153" s="260"/>
      <c r="G153" s="260"/>
      <c r="H153" s="260"/>
      <c r="I153" s="260"/>
      <c r="J153" s="260"/>
      <c r="K153" s="260"/>
    </row>
    <row r="154" spans="1:11" x14ac:dyDescent="0.25">
      <c r="A154" s="260"/>
      <c r="B154" s="260"/>
      <c r="C154" s="260"/>
      <c r="D154" s="260"/>
      <c r="E154" s="260"/>
      <c r="F154" s="260"/>
      <c r="G154" s="260"/>
      <c r="H154" s="260"/>
      <c r="I154" s="260"/>
      <c r="J154" s="260"/>
      <c r="K154" s="260"/>
    </row>
    <row r="155" spans="1:11" x14ac:dyDescent="0.25">
      <c r="A155" s="260"/>
      <c r="B155" s="260"/>
      <c r="C155" s="260"/>
      <c r="D155" s="260"/>
      <c r="E155" s="260"/>
      <c r="F155" s="260"/>
      <c r="G155" s="260"/>
      <c r="H155" s="260"/>
      <c r="I155" s="260"/>
      <c r="J155" s="260"/>
      <c r="K155" s="260"/>
    </row>
    <row r="156" spans="1:11" x14ac:dyDescent="0.25">
      <c r="A156" s="260"/>
      <c r="B156" s="260"/>
      <c r="C156" s="260"/>
      <c r="D156" s="260"/>
      <c r="E156" s="260"/>
      <c r="F156" s="260"/>
      <c r="G156" s="260"/>
      <c r="H156" s="260"/>
      <c r="I156" s="260"/>
      <c r="J156" s="260"/>
      <c r="K156" s="260"/>
    </row>
    <row r="157" spans="1:11" x14ac:dyDescent="0.25">
      <c r="A157" s="260"/>
      <c r="B157" s="260"/>
      <c r="C157" s="260"/>
      <c r="D157" s="260"/>
      <c r="E157" s="260"/>
      <c r="F157" s="260"/>
      <c r="G157" s="260"/>
      <c r="H157" s="260"/>
      <c r="I157" s="260"/>
      <c r="J157" s="260"/>
      <c r="K157" s="260"/>
    </row>
    <row r="158" spans="1:11" x14ac:dyDescent="0.25">
      <c r="A158" s="260"/>
      <c r="B158" s="260"/>
      <c r="C158" s="260"/>
      <c r="D158" s="260"/>
      <c r="E158" s="260"/>
      <c r="F158" s="260"/>
      <c r="G158" s="260"/>
      <c r="H158" s="260"/>
      <c r="I158" s="260"/>
      <c r="J158" s="260"/>
      <c r="K158" s="260"/>
    </row>
    <row r="159" spans="1:11" x14ac:dyDescent="0.25">
      <c r="A159" s="260"/>
      <c r="B159" s="260"/>
      <c r="C159" s="260"/>
      <c r="D159" s="260"/>
      <c r="E159" s="260"/>
      <c r="F159" s="260"/>
      <c r="G159" s="260"/>
      <c r="H159" s="260"/>
      <c r="I159" s="260"/>
      <c r="J159" s="260"/>
      <c r="K159" s="260"/>
    </row>
    <row r="160" spans="1:11" x14ac:dyDescent="0.25">
      <c r="A160" s="260"/>
      <c r="B160" s="260"/>
      <c r="C160" s="260"/>
      <c r="D160" s="260"/>
      <c r="E160" s="260"/>
      <c r="F160" s="260"/>
      <c r="G160" s="260"/>
      <c r="H160" s="260"/>
      <c r="I160" s="260"/>
      <c r="J160" s="260"/>
      <c r="K160" s="260"/>
    </row>
    <row r="161" spans="1:11" x14ac:dyDescent="0.25">
      <c r="A161" s="260"/>
      <c r="B161" s="260"/>
      <c r="C161" s="260"/>
      <c r="D161" s="260"/>
      <c r="E161" s="260"/>
      <c r="F161" s="260"/>
      <c r="G161" s="260"/>
      <c r="H161" s="260"/>
      <c r="I161" s="260"/>
      <c r="J161" s="260"/>
      <c r="K161" s="260"/>
    </row>
    <row r="162" spans="1:11" x14ac:dyDescent="0.25">
      <c r="A162" s="260"/>
      <c r="B162" s="260"/>
      <c r="C162" s="260"/>
      <c r="D162" s="260"/>
      <c r="E162" s="260"/>
      <c r="F162" s="260"/>
      <c r="G162" s="260"/>
      <c r="H162" s="260"/>
      <c r="I162" s="260"/>
      <c r="J162" s="260"/>
      <c r="K162" s="260"/>
    </row>
    <row r="163" spans="1:11" x14ac:dyDescent="0.25">
      <c r="A163" s="260"/>
      <c r="B163" s="260"/>
      <c r="C163" s="260"/>
      <c r="D163" s="260"/>
      <c r="E163" s="260"/>
      <c r="F163" s="260"/>
      <c r="G163" s="260"/>
      <c r="H163" s="260"/>
      <c r="I163" s="260"/>
      <c r="J163" s="260"/>
      <c r="K163" s="260"/>
    </row>
    <row r="164" spans="1:11" x14ac:dyDescent="0.25">
      <c r="A164" s="260"/>
      <c r="B164" s="260"/>
      <c r="C164" s="260"/>
      <c r="D164" s="260"/>
      <c r="E164" s="260"/>
      <c r="F164" s="260"/>
      <c r="G164" s="260"/>
      <c r="H164" s="260"/>
      <c r="I164" s="260"/>
      <c r="J164" s="260"/>
      <c r="K164" s="260"/>
    </row>
    <row r="165" spans="1:11" x14ac:dyDescent="0.25">
      <c r="A165" s="260"/>
      <c r="B165" s="260"/>
      <c r="C165" s="260"/>
      <c r="D165" s="260"/>
      <c r="E165" s="260"/>
      <c r="F165" s="260"/>
      <c r="G165" s="260"/>
      <c r="H165" s="260"/>
      <c r="I165" s="260"/>
      <c r="J165" s="260"/>
      <c r="K165" s="260"/>
    </row>
    <row r="166" spans="1:11" x14ac:dyDescent="0.25">
      <c r="A166" s="260"/>
      <c r="B166" s="260"/>
      <c r="C166" s="260"/>
      <c r="D166" s="260"/>
      <c r="E166" s="260"/>
      <c r="F166" s="260"/>
      <c r="G166" s="260"/>
      <c r="H166" s="260"/>
      <c r="I166" s="260"/>
      <c r="J166" s="260"/>
      <c r="K166" s="260"/>
    </row>
    <row r="167" spans="1:11" x14ac:dyDescent="0.25">
      <c r="A167" s="260"/>
      <c r="B167" s="260"/>
      <c r="C167" s="260"/>
      <c r="D167" s="260"/>
      <c r="E167" s="260"/>
      <c r="F167" s="260"/>
      <c r="G167" s="260"/>
      <c r="H167" s="260"/>
      <c r="I167" s="260"/>
      <c r="J167" s="260"/>
      <c r="K167" s="260"/>
    </row>
    <row r="168" spans="1:11" x14ac:dyDescent="0.25">
      <c r="A168" s="260"/>
      <c r="B168" s="260"/>
      <c r="C168" s="260"/>
      <c r="D168" s="260"/>
      <c r="E168" s="260"/>
      <c r="F168" s="260"/>
      <c r="G168" s="260"/>
      <c r="H168" s="260"/>
      <c r="I168" s="260"/>
      <c r="J168" s="260"/>
      <c r="K168" s="260"/>
    </row>
    <row r="169" spans="1:11" x14ac:dyDescent="0.25">
      <c r="A169" s="260"/>
      <c r="B169" s="260"/>
      <c r="C169" s="260"/>
      <c r="D169" s="260"/>
      <c r="E169" s="260"/>
      <c r="F169" s="260"/>
      <c r="G169" s="260"/>
      <c r="H169" s="260"/>
      <c r="I169" s="260"/>
      <c r="J169" s="260"/>
      <c r="K169" s="260"/>
    </row>
    <row r="170" spans="1:11" x14ac:dyDescent="0.25">
      <c r="A170" s="260"/>
      <c r="B170" s="260"/>
      <c r="C170" s="260"/>
      <c r="D170" s="260"/>
      <c r="E170" s="260"/>
      <c r="F170" s="260"/>
      <c r="G170" s="260"/>
      <c r="H170" s="260"/>
      <c r="I170" s="260"/>
      <c r="J170" s="260"/>
      <c r="K170" s="260"/>
    </row>
    <row r="171" spans="1:11" x14ac:dyDescent="0.25">
      <c r="A171" s="260"/>
      <c r="B171" s="260"/>
      <c r="C171" s="260"/>
      <c r="D171" s="260"/>
      <c r="E171" s="260"/>
      <c r="F171" s="260"/>
      <c r="G171" s="260"/>
      <c r="H171" s="260"/>
      <c r="I171" s="260"/>
      <c r="J171" s="260"/>
      <c r="K171" s="260"/>
    </row>
    <row r="172" spans="1:11" x14ac:dyDescent="0.25">
      <c r="A172" s="260"/>
      <c r="B172" s="260"/>
      <c r="C172" s="260"/>
      <c r="D172" s="260"/>
      <c r="E172" s="260"/>
      <c r="F172" s="260"/>
      <c r="G172" s="260"/>
      <c r="H172" s="260"/>
      <c r="I172" s="260"/>
      <c r="J172" s="260"/>
      <c r="K172" s="260"/>
    </row>
    <row r="173" spans="1:11" x14ac:dyDescent="0.25">
      <c r="A173" s="260"/>
      <c r="B173" s="260"/>
      <c r="C173" s="260"/>
      <c r="D173" s="260"/>
      <c r="E173" s="260"/>
      <c r="F173" s="260"/>
      <c r="G173" s="260"/>
      <c r="H173" s="260"/>
      <c r="I173" s="260"/>
      <c r="J173" s="260"/>
      <c r="K173" s="260"/>
    </row>
    <row r="174" spans="1:11" x14ac:dyDescent="0.25">
      <c r="A174" s="260"/>
      <c r="B174" s="260"/>
      <c r="C174" s="260"/>
      <c r="D174" s="260"/>
      <c r="E174" s="260"/>
      <c r="F174" s="260"/>
      <c r="G174" s="260"/>
      <c r="H174" s="260"/>
      <c r="I174" s="260"/>
      <c r="J174" s="260"/>
      <c r="K174" s="260"/>
    </row>
    <row r="175" spans="1:11" x14ac:dyDescent="0.25">
      <c r="A175" s="260"/>
      <c r="B175" s="260"/>
      <c r="C175" s="260"/>
      <c r="D175" s="260"/>
      <c r="E175" s="260"/>
      <c r="F175" s="260"/>
      <c r="G175" s="260"/>
      <c r="H175" s="260"/>
      <c r="I175" s="260"/>
      <c r="J175" s="260"/>
      <c r="K175" s="260"/>
    </row>
    <row r="176" spans="1:11" x14ac:dyDescent="0.25">
      <c r="A176" s="260"/>
      <c r="B176" s="260"/>
      <c r="C176" s="260"/>
      <c r="D176" s="260"/>
      <c r="E176" s="260"/>
      <c r="F176" s="260"/>
      <c r="G176" s="260"/>
      <c r="H176" s="260"/>
      <c r="I176" s="260"/>
      <c r="J176" s="260"/>
      <c r="K176" s="260"/>
    </row>
    <row r="177" spans="1:11" x14ac:dyDescent="0.25">
      <c r="A177" s="260"/>
      <c r="B177" s="260"/>
      <c r="C177" s="260"/>
      <c r="D177" s="260"/>
      <c r="E177" s="260"/>
      <c r="F177" s="260"/>
      <c r="G177" s="260"/>
      <c r="H177" s="260"/>
      <c r="I177" s="260"/>
      <c r="J177" s="260"/>
      <c r="K177" s="260"/>
    </row>
    <row r="178" spans="1:11" x14ac:dyDescent="0.25">
      <c r="A178" s="260"/>
      <c r="B178" s="260"/>
      <c r="C178" s="260"/>
      <c r="D178" s="260"/>
      <c r="E178" s="260"/>
      <c r="F178" s="260"/>
      <c r="G178" s="260"/>
      <c r="H178" s="260"/>
      <c r="I178" s="260"/>
      <c r="J178" s="260"/>
      <c r="K178" s="260"/>
    </row>
    <row r="179" spans="1:11" x14ac:dyDescent="0.25">
      <c r="A179" s="260"/>
      <c r="B179" s="260"/>
      <c r="C179" s="260"/>
      <c r="D179" s="260"/>
      <c r="E179" s="260"/>
      <c r="F179" s="260"/>
      <c r="G179" s="260"/>
      <c r="H179" s="260"/>
      <c r="I179" s="260"/>
      <c r="J179" s="260"/>
      <c r="K179" s="260"/>
    </row>
    <row r="180" spans="1:11" x14ac:dyDescent="0.25">
      <c r="A180" s="260"/>
      <c r="B180" s="260"/>
      <c r="C180" s="260"/>
      <c r="D180" s="260"/>
      <c r="E180" s="260"/>
      <c r="F180" s="260"/>
      <c r="G180" s="260"/>
      <c r="H180" s="260"/>
      <c r="I180" s="260"/>
      <c r="J180" s="260"/>
      <c r="K180" s="260"/>
    </row>
    <row r="181" spans="1:11" x14ac:dyDescent="0.25">
      <c r="A181" s="260"/>
      <c r="B181" s="260"/>
      <c r="C181" s="260"/>
      <c r="D181" s="260"/>
      <c r="E181" s="260"/>
      <c r="F181" s="260"/>
      <c r="G181" s="260"/>
      <c r="H181" s="260"/>
      <c r="I181" s="260"/>
      <c r="J181" s="260"/>
      <c r="K181" s="260"/>
    </row>
    <row r="182" spans="1:11" x14ac:dyDescent="0.25">
      <c r="A182" s="260"/>
      <c r="B182" s="260"/>
      <c r="C182" s="260"/>
      <c r="D182" s="260"/>
      <c r="E182" s="260"/>
      <c r="F182" s="260"/>
      <c r="G182" s="260"/>
      <c r="H182" s="260"/>
      <c r="I182" s="260"/>
      <c r="J182" s="260"/>
      <c r="K182" s="260"/>
    </row>
    <row r="183" spans="1:11" x14ac:dyDescent="0.25">
      <c r="A183" s="260"/>
      <c r="B183" s="260"/>
      <c r="C183" s="260"/>
      <c r="D183" s="260"/>
      <c r="E183" s="260"/>
      <c r="F183" s="260"/>
      <c r="G183" s="260"/>
      <c r="H183" s="260"/>
      <c r="I183" s="260"/>
      <c r="J183" s="260"/>
      <c r="K183" s="260"/>
    </row>
    <row r="184" spans="1:11" x14ac:dyDescent="0.25">
      <c r="A184" s="260"/>
      <c r="B184" s="260"/>
      <c r="C184" s="260"/>
      <c r="D184" s="260"/>
      <c r="E184" s="260"/>
      <c r="F184" s="260"/>
      <c r="G184" s="260"/>
      <c r="H184" s="260"/>
      <c r="I184" s="260"/>
      <c r="J184" s="260"/>
      <c r="K184" s="260"/>
    </row>
    <row r="185" spans="1:11" x14ac:dyDescent="0.25">
      <c r="A185" s="260"/>
      <c r="B185" s="260"/>
      <c r="C185" s="260"/>
      <c r="D185" s="260"/>
      <c r="E185" s="260"/>
      <c r="F185" s="260"/>
      <c r="G185" s="260"/>
      <c r="H185" s="260"/>
      <c r="I185" s="260"/>
      <c r="J185" s="260"/>
      <c r="K185" s="260"/>
    </row>
    <row r="186" spans="1:11" x14ac:dyDescent="0.25">
      <c r="A186" s="260"/>
      <c r="B186" s="260"/>
      <c r="C186" s="260"/>
      <c r="D186" s="260"/>
      <c r="E186" s="260"/>
      <c r="F186" s="260"/>
      <c r="G186" s="260"/>
      <c r="H186" s="260"/>
      <c r="I186" s="260"/>
      <c r="J186" s="260"/>
      <c r="K186" s="260"/>
    </row>
    <row r="187" spans="1:11" x14ac:dyDescent="0.25">
      <c r="A187" s="260"/>
      <c r="B187" s="260"/>
      <c r="C187" s="260"/>
      <c r="D187" s="260"/>
      <c r="E187" s="260"/>
      <c r="F187" s="260"/>
      <c r="G187" s="260"/>
      <c r="H187" s="260"/>
      <c r="I187" s="260"/>
      <c r="J187" s="260"/>
      <c r="K187" s="260"/>
    </row>
    <row r="188" spans="1:11" x14ac:dyDescent="0.25">
      <c r="A188" s="260"/>
      <c r="B188" s="260"/>
      <c r="C188" s="260"/>
      <c r="D188" s="260"/>
      <c r="E188" s="260"/>
      <c r="F188" s="260"/>
      <c r="G188" s="260"/>
      <c r="H188" s="260"/>
      <c r="I188" s="260"/>
      <c r="J188" s="260"/>
      <c r="K188" s="260"/>
    </row>
    <row r="189" spans="1:11" x14ac:dyDescent="0.25">
      <c r="A189" s="260"/>
      <c r="B189" s="260"/>
      <c r="C189" s="260"/>
      <c r="D189" s="260"/>
      <c r="E189" s="260"/>
      <c r="F189" s="260"/>
      <c r="G189" s="260"/>
      <c r="H189" s="260"/>
      <c r="I189" s="260"/>
      <c r="J189" s="260"/>
      <c r="K189" s="260"/>
    </row>
    <row r="190" spans="1:11" x14ac:dyDescent="0.25">
      <c r="A190" s="260"/>
      <c r="B190" s="260"/>
      <c r="C190" s="260"/>
      <c r="D190" s="260"/>
      <c r="E190" s="260"/>
      <c r="F190" s="260"/>
      <c r="G190" s="260"/>
      <c r="H190" s="260"/>
      <c r="I190" s="260"/>
      <c r="J190" s="260"/>
      <c r="K190" s="260"/>
    </row>
    <row r="191" spans="1:11" x14ac:dyDescent="0.25">
      <c r="A191" s="260"/>
      <c r="B191" s="260"/>
      <c r="C191" s="260"/>
      <c r="D191" s="260"/>
      <c r="E191" s="260"/>
      <c r="F191" s="260"/>
      <c r="G191" s="260"/>
      <c r="H191" s="260"/>
      <c r="I191" s="260"/>
      <c r="J191" s="260"/>
      <c r="K191" s="260"/>
    </row>
    <row r="192" spans="1:11" x14ac:dyDescent="0.25">
      <c r="A192" s="260"/>
      <c r="B192" s="260"/>
      <c r="C192" s="260"/>
      <c r="D192" s="260"/>
      <c r="E192" s="260"/>
      <c r="F192" s="260"/>
      <c r="G192" s="260"/>
      <c r="H192" s="260"/>
      <c r="I192" s="260"/>
      <c r="J192" s="260"/>
      <c r="K192" s="260"/>
    </row>
    <row r="193" spans="1:11" x14ac:dyDescent="0.25">
      <c r="A193" s="260"/>
      <c r="B193" s="260"/>
      <c r="C193" s="260"/>
      <c r="D193" s="260"/>
      <c r="E193" s="260"/>
      <c r="F193" s="260"/>
      <c r="G193" s="260"/>
      <c r="H193" s="260"/>
      <c r="I193" s="260"/>
      <c r="J193" s="260"/>
      <c r="K193" s="260"/>
    </row>
    <row r="194" spans="1:11" x14ac:dyDescent="0.25">
      <c r="A194" s="260"/>
      <c r="B194" s="260"/>
      <c r="C194" s="260"/>
      <c r="D194" s="260"/>
      <c r="E194" s="260"/>
      <c r="F194" s="260"/>
      <c r="G194" s="260"/>
      <c r="H194" s="260"/>
      <c r="I194" s="260"/>
      <c r="J194" s="260"/>
      <c r="K194" s="260"/>
    </row>
    <row r="195" spans="1:11" x14ac:dyDescent="0.25">
      <c r="A195" s="260"/>
      <c r="B195" s="260"/>
      <c r="C195" s="260"/>
      <c r="D195" s="260"/>
      <c r="E195" s="260"/>
      <c r="F195" s="260"/>
      <c r="G195" s="260"/>
      <c r="H195" s="260"/>
      <c r="I195" s="260"/>
      <c r="J195" s="260"/>
      <c r="K195" s="260"/>
    </row>
    <row r="196" spans="1:11" x14ac:dyDescent="0.25">
      <c r="A196" s="260"/>
      <c r="B196" s="260"/>
      <c r="C196" s="260"/>
      <c r="D196" s="260"/>
      <c r="E196" s="260"/>
      <c r="F196" s="260"/>
      <c r="G196" s="260"/>
      <c r="H196" s="260"/>
      <c r="I196" s="260"/>
      <c r="J196" s="260"/>
      <c r="K196" s="260"/>
    </row>
    <row r="197" spans="1:11" x14ac:dyDescent="0.25">
      <c r="A197" s="260"/>
      <c r="B197" s="260"/>
      <c r="C197" s="260"/>
      <c r="D197" s="260"/>
      <c r="E197" s="260"/>
      <c r="F197" s="260"/>
      <c r="G197" s="260"/>
      <c r="H197" s="260"/>
      <c r="I197" s="260"/>
      <c r="J197" s="260"/>
      <c r="K197" s="260"/>
    </row>
    <row r="198" spans="1:11" x14ac:dyDescent="0.25">
      <c r="A198" s="260"/>
      <c r="B198" s="260"/>
      <c r="C198" s="260"/>
      <c r="D198" s="260"/>
      <c r="E198" s="260"/>
      <c r="F198" s="260"/>
      <c r="G198" s="260"/>
      <c r="H198" s="260"/>
      <c r="I198" s="260"/>
      <c r="J198" s="260"/>
      <c r="K198" s="260"/>
    </row>
    <row r="199" spans="1:11" x14ac:dyDescent="0.25">
      <c r="A199" s="260"/>
      <c r="B199" s="260"/>
      <c r="C199" s="260"/>
      <c r="D199" s="260"/>
      <c r="E199" s="260"/>
      <c r="F199" s="260"/>
      <c r="G199" s="260"/>
      <c r="H199" s="260"/>
      <c r="I199" s="260"/>
      <c r="J199" s="260"/>
      <c r="K199" s="260"/>
    </row>
    <row r="200" spans="1:11" x14ac:dyDescent="0.25">
      <c r="A200" s="260"/>
      <c r="B200" s="260"/>
      <c r="C200" s="260"/>
      <c r="D200" s="260"/>
      <c r="E200" s="260"/>
      <c r="F200" s="260"/>
      <c r="G200" s="260"/>
      <c r="H200" s="260"/>
      <c r="I200" s="260"/>
      <c r="J200" s="260"/>
      <c r="K200" s="260"/>
    </row>
    <row r="201" spans="1:11" x14ac:dyDescent="0.25">
      <c r="A201" s="260"/>
      <c r="B201" s="260"/>
      <c r="C201" s="260"/>
      <c r="D201" s="260"/>
      <c r="E201" s="260"/>
      <c r="F201" s="260"/>
      <c r="G201" s="260"/>
      <c r="H201" s="260"/>
      <c r="I201" s="260"/>
      <c r="J201" s="260"/>
      <c r="K201" s="260"/>
    </row>
    <row r="202" spans="1:11" x14ac:dyDescent="0.25">
      <c r="A202" s="260"/>
      <c r="B202" s="260"/>
      <c r="C202" s="260"/>
      <c r="D202" s="260"/>
      <c r="E202" s="260"/>
      <c r="F202" s="260"/>
      <c r="G202" s="260"/>
      <c r="H202" s="260"/>
      <c r="I202" s="260"/>
      <c r="J202" s="260"/>
      <c r="K202" s="260"/>
    </row>
    <row r="203" spans="1:11" x14ac:dyDescent="0.25">
      <c r="A203" s="260"/>
      <c r="B203" s="260"/>
      <c r="C203" s="260"/>
      <c r="D203" s="260"/>
      <c r="E203" s="260"/>
      <c r="F203" s="260"/>
      <c r="G203" s="260"/>
      <c r="H203" s="260"/>
      <c r="I203" s="260"/>
      <c r="J203" s="260"/>
      <c r="K203" s="260"/>
    </row>
    <row r="204" spans="1:11" x14ac:dyDescent="0.25">
      <c r="A204" s="260"/>
      <c r="B204" s="260"/>
      <c r="C204" s="260"/>
      <c r="D204" s="260"/>
      <c r="E204" s="260"/>
      <c r="F204" s="260"/>
      <c r="G204" s="260"/>
      <c r="H204" s="260"/>
      <c r="I204" s="260"/>
      <c r="J204" s="260"/>
      <c r="K204" s="260"/>
    </row>
    <row r="205" spans="1:11" x14ac:dyDescent="0.25">
      <c r="A205" s="260"/>
      <c r="B205" s="260"/>
      <c r="C205" s="260"/>
      <c r="D205" s="260"/>
      <c r="E205" s="260"/>
      <c r="F205" s="260"/>
      <c r="G205" s="260"/>
      <c r="H205" s="260"/>
      <c r="I205" s="260"/>
      <c r="J205" s="260"/>
      <c r="K205" s="260"/>
    </row>
    <row r="206" spans="1:11" x14ac:dyDescent="0.25">
      <c r="A206" s="260"/>
      <c r="B206" s="260"/>
      <c r="C206" s="260"/>
      <c r="D206" s="260"/>
      <c r="E206" s="260"/>
      <c r="F206" s="260"/>
      <c r="G206" s="260"/>
      <c r="H206" s="260"/>
      <c r="I206" s="260"/>
      <c r="J206" s="260"/>
      <c r="K206" s="260"/>
    </row>
    <row r="207" spans="1:11" x14ac:dyDescent="0.25">
      <c r="A207" s="260"/>
      <c r="B207" s="260"/>
      <c r="C207" s="260"/>
      <c r="D207" s="260"/>
      <c r="E207" s="260"/>
      <c r="F207" s="260"/>
      <c r="G207" s="260"/>
      <c r="H207" s="260"/>
      <c r="I207" s="260"/>
      <c r="J207" s="260"/>
      <c r="K207" s="260"/>
    </row>
    <row r="208" spans="1:11" x14ac:dyDescent="0.25">
      <c r="A208" s="260"/>
      <c r="B208" s="260"/>
      <c r="C208" s="260"/>
      <c r="D208" s="260"/>
      <c r="E208" s="260"/>
      <c r="F208" s="260"/>
      <c r="G208" s="260"/>
      <c r="H208" s="260"/>
      <c r="I208" s="260"/>
      <c r="J208" s="260"/>
      <c r="K208" s="260"/>
    </row>
    <row r="209" spans="1:11" x14ac:dyDescent="0.25">
      <c r="A209" s="260"/>
      <c r="B209" s="260"/>
      <c r="C209" s="260"/>
      <c r="D209" s="260"/>
      <c r="E209" s="260"/>
      <c r="F209" s="260"/>
      <c r="G209" s="260"/>
      <c r="H209" s="260"/>
      <c r="I209" s="260"/>
      <c r="J209" s="260"/>
      <c r="K209" s="260"/>
    </row>
    <row r="210" spans="1:11" x14ac:dyDescent="0.25">
      <c r="A210" s="260"/>
      <c r="B210" s="260"/>
      <c r="C210" s="260"/>
      <c r="D210" s="260"/>
      <c r="E210" s="260"/>
      <c r="F210" s="260"/>
      <c r="G210" s="260"/>
      <c r="H210" s="260"/>
      <c r="I210" s="260"/>
      <c r="J210" s="260"/>
      <c r="K210" s="260"/>
    </row>
    <row r="211" spans="1:11" x14ac:dyDescent="0.25">
      <c r="A211" s="260"/>
      <c r="B211" s="260"/>
      <c r="C211" s="260"/>
      <c r="D211" s="260"/>
      <c r="E211" s="260"/>
      <c r="F211" s="260"/>
      <c r="G211" s="260"/>
      <c r="H211" s="260"/>
      <c r="I211" s="260"/>
      <c r="J211" s="260"/>
      <c r="K211" s="260"/>
    </row>
    <row r="212" spans="1:11" x14ac:dyDescent="0.25">
      <c r="A212" s="260"/>
      <c r="B212" s="260"/>
      <c r="C212" s="260"/>
      <c r="D212" s="260"/>
      <c r="E212" s="260"/>
      <c r="F212" s="260"/>
      <c r="G212" s="260"/>
      <c r="H212" s="260"/>
      <c r="I212" s="260"/>
      <c r="J212" s="260"/>
      <c r="K212" s="260"/>
    </row>
    <row r="213" spans="1:11" x14ac:dyDescent="0.25">
      <c r="A213" s="260"/>
      <c r="B213" s="260"/>
      <c r="C213" s="260"/>
      <c r="D213" s="260"/>
      <c r="E213" s="260"/>
      <c r="F213" s="260"/>
      <c r="G213" s="260"/>
      <c r="H213" s="260"/>
      <c r="I213" s="260"/>
      <c r="J213" s="260"/>
      <c r="K213" s="260"/>
    </row>
    <row r="214" spans="1:11" x14ac:dyDescent="0.25">
      <c r="A214" s="260"/>
      <c r="B214" s="260"/>
      <c r="C214" s="260"/>
      <c r="D214" s="260"/>
      <c r="E214" s="260"/>
      <c r="F214" s="260"/>
      <c r="G214" s="260"/>
      <c r="H214" s="260"/>
      <c r="I214" s="260"/>
      <c r="J214" s="260"/>
      <c r="K214" s="260"/>
    </row>
    <row r="215" spans="1:11" x14ac:dyDescent="0.25">
      <c r="A215" s="260"/>
      <c r="B215" s="260"/>
      <c r="C215" s="260"/>
      <c r="D215" s="260"/>
      <c r="E215" s="260"/>
      <c r="F215" s="260"/>
      <c r="G215" s="260"/>
      <c r="H215" s="260"/>
      <c r="I215" s="260"/>
      <c r="J215" s="260"/>
      <c r="K215" s="260"/>
    </row>
    <row r="216" spans="1:11" x14ac:dyDescent="0.25">
      <c r="A216" s="260"/>
      <c r="B216" s="260"/>
      <c r="C216" s="260"/>
      <c r="D216" s="260"/>
      <c r="E216" s="260"/>
      <c r="F216" s="260"/>
      <c r="G216" s="260"/>
      <c r="H216" s="260"/>
      <c r="I216" s="260"/>
      <c r="J216" s="260"/>
      <c r="K216" s="260"/>
    </row>
    <row r="217" spans="1:11" x14ac:dyDescent="0.25">
      <c r="A217" s="260"/>
      <c r="B217" s="260"/>
      <c r="C217" s="260"/>
      <c r="D217" s="260"/>
      <c r="E217" s="260"/>
      <c r="F217" s="260"/>
      <c r="G217" s="260"/>
      <c r="H217" s="260"/>
      <c r="I217" s="260"/>
      <c r="J217" s="260"/>
      <c r="K217" s="260"/>
    </row>
    <row r="218" spans="1:11" x14ac:dyDescent="0.25">
      <c r="A218" s="260"/>
      <c r="B218" s="260"/>
      <c r="C218" s="260"/>
      <c r="D218" s="260"/>
      <c r="E218" s="260"/>
      <c r="F218" s="260"/>
      <c r="G218" s="260"/>
      <c r="H218" s="260"/>
      <c r="I218" s="260"/>
      <c r="J218" s="260"/>
      <c r="K218" s="260"/>
    </row>
    <row r="219" spans="1:11" x14ac:dyDescent="0.25">
      <c r="A219" s="260"/>
      <c r="B219" s="260"/>
      <c r="C219" s="260"/>
      <c r="D219" s="260"/>
      <c r="E219" s="260"/>
      <c r="F219" s="260"/>
      <c r="G219" s="260"/>
      <c r="H219" s="260"/>
      <c r="I219" s="260"/>
      <c r="J219" s="260"/>
      <c r="K219" s="260"/>
    </row>
    <row r="220" spans="1:11" x14ac:dyDescent="0.25">
      <c r="A220" s="260"/>
      <c r="B220" s="260"/>
      <c r="C220" s="260"/>
      <c r="D220" s="260"/>
      <c r="E220" s="260"/>
      <c r="F220" s="260"/>
      <c r="G220" s="260"/>
      <c r="H220" s="260"/>
      <c r="I220" s="260"/>
      <c r="J220" s="260"/>
      <c r="K220" s="260"/>
    </row>
    <row r="221" spans="1:11" x14ac:dyDescent="0.25">
      <c r="A221" s="260"/>
      <c r="B221" s="260"/>
      <c r="C221" s="260"/>
      <c r="D221" s="260"/>
      <c r="E221" s="260"/>
      <c r="F221" s="260"/>
      <c r="G221" s="260"/>
      <c r="H221" s="260"/>
      <c r="I221" s="260"/>
      <c r="J221" s="260"/>
      <c r="K221" s="260"/>
    </row>
    <row r="222" spans="1:11" x14ac:dyDescent="0.25">
      <c r="A222" s="260"/>
      <c r="B222" s="260"/>
      <c r="C222" s="260"/>
      <c r="D222" s="260"/>
      <c r="E222" s="260"/>
      <c r="F222" s="260"/>
      <c r="G222" s="260"/>
      <c r="H222" s="260"/>
      <c r="I222" s="260"/>
      <c r="J222" s="260"/>
      <c r="K222" s="260"/>
    </row>
    <row r="223" spans="1:11" x14ac:dyDescent="0.25">
      <c r="A223" s="260"/>
      <c r="B223" s="260"/>
      <c r="C223" s="260"/>
      <c r="D223" s="260"/>
      <c r="E223" s="260"/>
      <c r="F223" s="260"/>
      <c r="G223" s="260"/>
      <c r="H223" s="260"/>
      <c r="I223" s="260"/>
      <c r="J223" s="260"/>
      <c r="K223" s="260"/>
    </row>
    <row r="224" spans="1:11" x14ac:dyDescent="0.25">
      <c r="A224" s="260"/>
      <c r="B224" s="260"/>
      <c r="C224" s="260"/>
      <c r="D224" s="260"/>
      <c r="E224" s="260"/>
      <c r="F224" s="260"/>
      <c r="G224" s="260"/>
      <c r="H224" s="260"/>
      <c r="I224" s="260"/>
      <c r="J224" s="260"/>
      <c r="K224" s="260"/>
    </row>
    <row r="225" spans="1:11" x14ac:dyDescent="0.25">
      <c r="A225" s="260"/>
      <c r="B225" s="260"/>
      <c r="C225" s="260"/>
      <c r="D225" s="260"/>
      <c r="E225" s="260"/>
      <c r="F225" s="260"/>
      <c r="G225" s="260"/>
      <c r="H225" s="260"/>
      <c r="I225" s="260"/>
      <c r="J225" s="260"/>
      <c r="K225" s="260"/>
    </row>
    <row r="226" spans="1:11" x14ac:dyDescent="0.25">
      <c r="A226" s="260"/>
      <c r="B226" s="260"/>
      <c r="C226" s="260"/>
      <c r="D226" s="260"/>
      <c r="E226" s="260"/>
      <c r="F226" s="260"/>
      <c r="G226" s="260"/>
      <c r="H226" s="260"/>
      <c r="I226" s="260"/>
      <c r="J226" s="260"/>
      <c r="K226" s="260"/>
    </row>
    <row r="227" spans="1:11" x14ac:dyDescent="0.25">
      <c r="A227" s="260"/>
      <c r="B227" s="260"/>
      <c r="C227" s="260"/>
      <c r="D227" s="260"/>
      <c r="E227" s="260"/>
      <c r="F227" s="260"/>
      <c r="G227" s="260"/>
      <c r="H227" s="260"/>
      <c r="I227" s="260"/>
      <c r="J227" s="260"/>
      <c r="K227" s="260"/>
    </row>
    <row r="228" spans="1:11" x14ac:dyDescent="0.25">
      <c r="A228" s="260"/>
      <c r="B228" s="260"/>
      <c r="C228" s="260"/>
      <c r="D228" s="260"/>
      <c r="E228" s="260"/>
      <c r="F228" s="260"/>
      <c r="G228" s="260"/>
      <c r="H228" s="260"/>
      <c r="I228" s="260"/>
      <c r="J228" s="260"/>
      <c r="K228" s="260"/>
    </row>
    <row r="229" spans="1:11" x14ac:dyDescent="0.25">
      <c r="A229" s="260"/>
      <c r="B229" s="260"/>
      <c r="C229" s="260"/>
      <c r="D229" s="260"/>
      <c r="E229" s="260"/>
      <c r="F229" s="260"/>
      <c r="G229" s="260"/>
      <c r="H229" s="260"/>
      <c r="I229" s="260"/>
      <c r="J229" s="260"/>
      <c r="K229" s="260"/>
    </row>
    <row r="230" spans="1:11" x14ac:dyDescent="0.25">
      <c r="A230" s="260"/>
      <c r="B230" s="260"/>
      <c r="C230" s="260"/>
      <c r="D230" s="260"/>
      <c r="E230" s="260"/>
      <c r="F230" s="260"/>
      <c r="G230" s="260"/>
      <c r="H230" s="260"/>
      <c r="I230" s="260"/>
      <c r="J230" s="260"/>
      <c r="K230" s="260"/>
    </row>
    <row r="231" spans="1:11" x14ac:dyDescent="0.25">
      <c r="A231" s="260"/>
      <c r="B231" s="260"/>
      <c r="C231" s="260"/>
      <c r="D231" s="260"/>
      <c r="E231" s="260"/>
      <c r="F231" s="260"/>
      <c r="G231" s="260"/>
      <c r="H231" s="260"/>
      <c r="I231" s="260"/>
      <c r="J231" s="260"/>
      <c r="K231" s="260"/>
    </row>
    <row r="232" spans="1:11" x14ac:dyDescent="0.25">
      <c r="A232" s="260"/>
      <c r="B232" s="260"/>
      <c r="C232" s="260"/>
      <c r="D232" s="260"/>
      <c r="E232" s="260"/>
      <c r="F232" s="260"/>
      <c r="G232" s="260"/>
      <c r="H232" s="260"/>
      <c r="I232" s="260"/>
      <c r="J232" s="260"/>
      <c r="K232" s="260"/>
    </row>
    <row r="233" spans="1:11" x14ac:dyDescent="0.25">
      <c r="A233" s="260"/>
      <c r="B233" s="260"/>
      <c r="C233" s="260"/>
      <c r="D233" s="260"/>
      <c r="E233" s="260"/>
      <c r="F233" s="260"/>
      <c r="G233" s="260"/>
      <c r="H233" s="260"/>
      <c r="I233" s="260"/>
      <c r="J233" s="260"/>
      <c r="K233" s="260"/>
    </row>
    <row r="234" spans="1:11" x14ac:dyDescent="0.25">
      <c r="A234" s="260"/>
      <c r="B234" s="260"/>
      <c r="C234" s="260"/>
      <c r="D234" s="260"/>
      <c r="E234" s="260"/>
      <c r="F234" s="260"/>
      <c r="G234" s="260"/>
      <c r="H234" s="260"/>
      <c r="I234" s="260"/>
      <c r="J234" s="260"/>
      <c r="K234" s="260"/>
    </row>
    <row r="235" spans="1:11" x14ac:dyDescent="0.25">
      <c r="A235" s="260"/>
      <c r="B235" s="260"/>
      <c r="C235" s="260"/>
      <c r="D235" s="260"/>
      <c r="E235" s="260"/>
      <c r="F235" s="260"/>
      <c r="G235" s="260"/>
      <c r="H235" s="260"/>
      <c r="I235" s="260"/>
      <c r="J235" s="260"/>
      <c r="K235" s="260"/>
    </row>
    <row r="236" spans="1:11" x14ac:dyDescent="0.25">
      <c r="A236" s="260"/>
      <c r="B236" s="260"/>
      <c r="C236" s="260"/>
      <c r="D236" s="260"/>
      <c r="E236" s="260"/>
      <c r="F236" s="260"/>
      <c r="G236" s="260"/>
      <c r="H236" s="260"/>
      <c r="I236" s="260"/>
      <c r="J236" s="260"/>
      <c r="K236" s="260"/>
    </row>
    <row r="237" spans="1:11" x14ac:dyDescent="0.25">
      <c r="A237" s="260"/>
      <c r="B237" s="260"/>
      <c r="C237" s="260"/>
      <c r="D237" s="260"/>
      <c r="E237" s="260"/>
      <c r="F237" s="260"/>
      <c r="G237" s="260"/>
      <c r="H237" s="260"/>
      <c r="I237" s="260"/>
      <c r="J237" s="260"/>
      <c r="K237" s="260"/>
    </row>
    <row r="238" spans="1:11" x14ac:dyDescent="0.25">
      <c r="A238" s="260"/>
      <c r="B238" s="260"/>
      <c r="C238" s="260"/>
      <c r="D238" s="260"/>
      <c r="E238" s="260"/>
      <c r="F238" s="260"/>
      <c r="G238" s="260"/>
      <c r="H238" s="260"/>
      <c r="I238" s="260"/>
      <c r="J238" s="260"/>
      <c r="K238" s="260"/>
    </row>
    <row r="239" spans="1:11" x14ac:dyDescent="0.25">
      <c r="A239" s="260"/>
      <c r="B239" s="260"/>
      <c r="C239" s="260"/>
      <c r="D239" s="260"/>
      <c r="E239" s="260"/>
      <c r="F239" s="260"/>
      <c r="G239" s="260"/>
      <c r="H239" s="260"/>
      <c r="I239" s="260"/>
      <c r="J239" s="260"/>
      <c r="K239" s="260"/>
    </row>
    <row r="240" spans="1:11" x14ac:dyDescent="0.25">
      <c r="A240" s="260"/>
      <c r="B240" s="260"/>
      <c r="C240" s="260"/>
      <c r="D240" s="260"/>
      <c r="E240" s="260"/>
      <c r="F240" s="260"/>
      <c r="G240" s="260"/>
      <c r="H240" s="260"/>
      <c r="I240" s="260"/>
      <c r="J240" s="260"/>
      <c r="K240" s="260"/>
    </row>
    <row r="241" spans="1:11" x14ac:dyDescent="0.25">
      <c r="A241" s="260"/>
      <c r="B241" s="260"/>
      <c r="C241" s="260"/>
      <c r="D241" s="260"/>
      <c r="E241" s="260"/>
      <c r="F241" s="260"/>
      <c r="G241" s="260"/>
      <c r="H241" s="260"/>
      <c r="I241" s="260"/>
      <c r="J241" s="260"/>
      <c r="K241" s="260"/>
    </row>
    <row r="242" spans="1:11" x14ac:dyDescent="0.25">
      <c r="A242" s="260"/>
      <c r="B242" s="260"/>
      <c r="C242" s="260"/>
      <c r="D242" s="260"/>
      <c r="E242" s="260"/>
      <c r="F242" s="260"/>
      <c r="G242" s="260"/>
      <c r="H242" s="260"/>
      <c r="I242" s="260"/>
      <c r="J242" s="260"/>
      <c r="K242" s="260"/>
    </row>
    <row r="243" spans="1:11" x14ac:dyDescent="0.25">
      <c r="A243" s="260"/>
      <c r="B243" s="260"/>
      <c r="C243" s="260"/>
      <c r="D243" s="260"/>
      <c r="E243" s="260"/>
      <c r="F243" s="260"/>
      <c r="G243" s="260"/>
      <c r="H243" s="260"/>
      <c r="I243" s="260"/>
      <c r="J243" s="260"/>
      <c r="K243" s="260"/>
    </row>
    <row r="244" spans="1:11" x14ac:dyDescent="0.25">
      <c r="A244" s="260"/>
      <c r="B244" s="260"/>
      <c r="C244" s="260"/>
      <c r="D244" s="260"/>
      <c r="E244" s="260"/>
      <c r="F244" s="260"/>
      <c r="G244" s="260"/>
      <c r="H244" s="260"/>
      <c r="I244" s="260"/>
      <c r="J244" s="260"/>
      <c r="K244" s="260"/>
    </row>
    <row r="245" spans="1:11" x14ac:dyDescent="0.25">
      <c r="A245" s="260"/>
      <c r="B245" s="260"/>
      <c r="C245" s="260"/>
      <c r="D245" s="260"/>
      <c r="E245" s="260"/>
      <c r="F245" s="260"/>
      <c r="G245" s="260"/>
      <c r="H245" s="260"/>
      <c r="I245" s="260"/>
      <c r="J245" s="260"/>
      <c r="K245" s="260"/>
    </row>
    <row r="246" spans="1:11" x14ac:dyDescent="0.25">
      <c r="A246" s="260"/>
      <c r="B246" s="260"/>
      <c r="C246" s="260"/>
      <c r="D246" s="260"/>
      <c r="E246" s="260"/>
      <c r="F246" s="260"/>
      <c r="G246" s="260"/>
      <c r="H246" s="260"/>
      <c r="I246" s="260"/>
      <c r="J246" s="260"/>
      <c r="K246" s="260"/>
    </row>
    <row r="247" spans="1:11" x14ac:dyDescent="0.25">
      <c r="A247" s="260"/>
      <c r="B247" s="260"/>
      <c r="C247" s="260"/>
      <c r="D247" s="260"/>
      <c r="E247" s="260"/>
      <c r="F247" s="260"/>
      <c r="G247" s="260"/>
      <c r="H247" s="260"/>
      <c r="I247" s="260"/>
      <c r="J247" s="260"/>
      <c r="K247" s="260"/>
    </row>
    <row r="248" spans="1:11" x14ac:dyDescent="0.25">
      <c r="A248" s="260"/>
      <c r="B248" s="260"/>
      <c r="C248" s="260"/>
      <c r="D248" s="260"/>
      <c r="E248" s="260"/>
      <c r="F248" s="260"/>
      <c r="G248" s="260"/>
      <c r="H248" s="260"/>
      <c r="I248" s="260"/>
      <c r="J248" s="260"/>
      <c r="K248" s="260"/>
    </row>
    <row r="249" spans="1:11" x14ac:dyDescent="0.25">
      <c r="A249" s="260"/>
      <c r="B249" s="260"/>
      <c r="C249" s="260"/>
      <c r="D249" s="260"/>
      <c r="E249" s="260"/>
      <c r="F249" s="260"/>
      <c r="G249" s="260"/>
      <c r="H249" s="260"/>
      <c r="I249" s="260"/>
      <c r="J249" s="260"/>
      <c r="K249" s="260"/>
    </row>
    <row r="250" spans="1:11" x14ac:dyDescent="0.25">
      <c r="A250" s="260"/>
      <c r="B250" s="260"/>
      <c r="C250" s="260"/>
      <c r="D250" s="260"/>
      <c r="E250" s="260"/>
      <c r="F250" s="260"/>
      <c r="G250" s="260"/>
      <c r="H250" s="260"/>
      <c r="I250" s="260"/>
      <c r="J250" s="260"/>
      <c r="K250" s="260"/>
    </row>
    <row r="251" spans="1:11" x14ac:dyDescent="0.25">
      <c r="A251" s="260"/>
      <c r="B251" s="260"/>
      <c r="C251" s="260"/>
      <c r="D251" s="260"/>
      <c r="E251" s="260"/>
      <c r="F251" s="260"/>
      <c r="G251" s="260"/>
      <c r="H251" s="260"/>
      <c r="I251" s="260"/>
      <c r="J251" s="260"/>
      <c r="K251" s="260"/>
    </row>
    <row r="252" spans="1:11" x14ac:dyDescent="0.25">
      <c r="A252" s="260"/>
      <c r="B252" s="260"/>
      <c r="C252" s="260"/>
      <c r="D252" s="260"/>
      <c r="E252" s="260"/>
      <c r="F252" s="260"/>
      <c r="G252" s="260"/>
      <c r="H252" s="260"/>
      <c r="I252" s="260"/>
      <c r="J252" s="260"/>
      <c r="K252" s="260"/>
    </row>
    <row r="253" spans="1:11" x14ac:dyDescent="0.25">
      <c r="A253" s="260"/>
      <c r="B253" s="260"/>
      <c r="C253" s="260"/>
      <c r="D253" s="260"/>
      <c r="E253" s="260"/>
      <c r="F253" s="260"/>
      <c r="G253" s="260"/>
      <c r="H253" s="260"/>
      <c r="I253" s="260"/>
      <c r="J253" s="260"/>
      <c r="K253" s="260"/>
    </row>
    <row r="254" spans="1:11" x14ac:dyDescent="0.25">
      <c r="A254" s="260"/>
      <c r="B254" s="260"/>
      <c r="C254" s="260"/>
      <c r="D254" s="260"/>
      <c r="E254" s="260"/>
      <c r="F254" s="260"/>
      <c r="G254" s="260"/>
      <c r="H254" s="260"/>
      <c r="I254" s="260"/>
      <c r="J254" s="260"/>
      <c r="K254" s="260"/>
    </row>
    <row r="255" spans="1:11" x14ac:dyDescent="0.25">
      <c r="A255" s="260"/>
      <c r="B255" s="260"/>
      <c r="C255" s="260"/>
      <c r="D255" s="260"/>
      <c r="E255" s="260"/>
      <c r="F255" s="260"/>
      <c r="G255" s="260"/>
      <c r="H255" s="260"/>
      <c r="I255" s="260"/>
      <c r="J255" s="260"/>
      <c r="K255" s="260"/>
    </row>
    <row r="256" spans="1:11" x14ac:dyDescent="0.25">
      <c r="A256" s="260"/>
      <c r="B256" s="260"/>
      <c r="C256" s="260"/>
      <c r="D256" s="260"/>
      <c r="E256" s="260"/>
      <c r="F256" s="260"/>
      <c r="G256" s="260"/>
      <c r="H256" s="260"/>
      <c r="I256" s="260"/>
      <c r="J256" s="260"/>
      <c r="K256" s="260"/>
    </row>
    <row r="257" spans="1:11" x14ac:dyDescent="0.25">
      <c r="A257" s="260"/>
      <c r="B257" s="260"/>
      <c r="C257" s="260"/>
      <c r="D257" s="260"/>
      <c r="E257" s="260"/>
      <c r="F257" s="260"/>
      <c r="G257" s="260"/>
      <c r="H257" s="260"/>
      <c r="I257" s="260"/>
      <c r="J257" s="260"/>
      <c r="K257" s="260"/>
    </row>
    <row r="258" spans="1:11" x14ac:dyDescent="0.25">
      <c r="A258" s="260"/>
      <c r="B258" s="260"/>
      <c r="C258" s="260"/>
      <c r="D258" s="260"/>
      <c r="E258" s="260"/>
      <c r="F258" s="260"/>
      <c r="G258" s="260"/>
      <c r="H258" s="260"/>
      <c r="I258" s="260"/>
      <c r="J258" s="260"/>
      <c r="K258" s="260"/>
    </row>
    <row r="259" spans="1:11" x14ac:dyDescent="0.25">
      <c r="A259" s="260"/>
      <c r="B259" s="260"/>
      <c r="C259" s="260"/>
      <c r="D259" s="260"/>
      <c r="E259" s="260"/>
      <c r="F259" s="260"/>
      <c r="G259" s="260"/>
      <c r="H259" s="260"/>
      <c r="I259" s="260"/>
      <c r="J259" s="260"/>
      <c r="K259" s="260"/>
    </row>
    <row r="260" spans="1:11" x14ac:dyDescent="0.25">
      <c r="A260" s="260"/>
      <c r="B260" s="260"/>
      <c r="C260" s="260"/>
      <c r="D260" s="260"/>
      <c r="E260" s="260"/>
      <c r="F260" s="260"/>
      <c r="G260" s="260"/>
      <c r="H260" s="260"/>
      <c r="I260" s="260"/>
      <c r="J260" s="260"/>
      <c r="K260" s="260"/>
    </row>
    <row r="261" spans="1:11" x14ac:dyDescent="0.25">
      <c r="A261" s="260"/>
      <c r="B261" s="260"/>
      <c r="C261" s="260"/>
      <c r="D261" s="260"/>
      <c r="E261" s="260"/>
      <c r="F261" s="260"/>
      <c r="G261" s="260"/>
      <c r="H261" s="260"/>
      <c r="I261" s="260"/>
      <c r="J261" s="260"/>
      <c r="K261" s="260"/>
    </row>
    <row r="262" spans="1:11" x14ac:dyDescent="0.25">
      <c r="A262" s="260"/>
      <c r="B262" s="260"/>
      <c r="C262" s="260"/>
      <c r="D262" s="260"/>
      <c r="E262" s="260"/>
      <c r="F262" s="260"/>
      <c r="G262" s="260"/>
      <c r="H262" s="260"/>
      <c r="I262" s="260"/>
      <c r="J262" s="260"/>
      <c r="K262" s="260"/>
    </row>
    <row r="263" spans="1:11" x14ac:dyDescent="0.25">
      <c r="A263" s="260"/>
      <c r="B263" s="260"/>
      <c r="C263" s="260"/>
      <c r="D263" s="260"/>
      <c r="E263" s="260"/>
      <c r="F263" s="260"/>
      <c r="G263" s="260"/>
      <c r="H263" s="260"/>
      <c r="I263" s="260"/>
      <c r="J263" s="260"/>
      <c r="K263" s="260"/>
    </row>
    <row r="264" spans="1:11" x14ac:dyDescent="0.25">
      <c r="A264" s="260"/>
      <c r="B264" s="260"/>
      <c r="C264" s="260"/>
      <c r="D264" s="260"/>
      <c r="E264" s="260"/>
      <c r="F264" s="260"/>
      <c r="G264" s="260"/>
      <c r="H264" s="260"/>
      <c r="I264" s="260"/>
      <c r="J264" s="260"/>
      <c r="K264" s="260"/>
    </row>
    <row r="265" spans="1:11" x14ac:dyDescent="0.25">
      <c r="A265" s="260"/>
      <c r="B265" s="260"/>
      <c r="C265" s="260"/>
      <c r="D265" s="260"/>
      <c r="E265" s="260"/>
      <c r="F265" s="260"/>
      <c r="G265" s="260"/>
      <c r="H265" s="260"/>
      <c r="I265" s="260"/>
      <c r="J265" s="260"/>
      <c r="K265" s="260"/>
    </row>
    <row r="266" spans="1:11" x14ac:dyDescent="0.25">
      <c r="A266" s="260"/>
      <c r="B266" s="260"/>
      <c r="C266" s="260"/>
      <c r="D266" s="260"/>
      <c r="E266" s="260"/>
      <c r="F266" s="260"/>
      <c r="G266" s="260"/>
      <c r="H266" s="260"/>
      <c r="I266" s="260"/>
      <c r="J266" s="260"/>
      <c r="K266" s="260"/>
    </row>
    <row r="267" spans="1:11" x14ac:dyDescent="0.25">
      <c r="A267" s="260"/>
      <c r="B267" s="260"/>
      <c r="C267" s="260"/>
      <c r="D267" s="260"/>
      <c r="E267" s="260"/>
      <c r="F267" s="260"/>
      <c r="G267" s="260"/>
      <c r="H267" s="260"/>
      <c r="I267" s="260"/>
      <c r="J267" s="260"/>
      <c r="K267" s="260"/>
    </row>
    <row r="268" spans="1:11" x14ac:dyDescent="0.25">
      <c r="A268" s="260"/>
      <c r="B268" s="260"/>
      <c r="C268" s="260"/>
      <c r="D268" s="260"/>
      <c r="E268" s="260"/>
      <c r="F268" s="260"/>
      <c r="G268" s="260"/>
      <c r="H268" s="260"/>
      <c r="I268" s="260"/>
      <c r="J268" s="260"/>
      <c r="K268" s="260"/>
    </row>
    <row r="269" spans="1:11" x14ac:dyDescent="0.25">
      <c r="A269" s="260"/>
      <c r="B269" s="260"/>
      <c r="C269" s="260"/>
      <c r="D269" s="260"/>
      <c r="E269" s="260"/>
      <c r="F269" s="260"/>
      <c r="G269" s="260"/>
      <c r="H269" s="260"/>
      <c r="I269" s="260"/>
      <c r="J269" s="260"/>
      <c r="K269" s="260"/>
    </row>
    <row r="270" spans="1:11" x14ac:dyDescent="0.25">
      <c r="A270" s="260"/>
      <c r="B270" s="260"/>
      <c r="C270" s="260"/>
      <c r="D270" s="260"/>
      <c r="E270" s="260"/>
      <c r="F270" s="260"/>
      <c r="G270" s="260"/>
      <c r="H270" s="260"/>
      <c r="I270" s="260"/>
      <c r="J270" s="260"/>
      <c r="K270" s="260"/>
    </row>
    <row r="271" spans="1:11" x14ac:dyDescent="0.25">
      <c r="A271" s="260"/>
      <c r="B271" s="260"/>
      <c r="C271" s="260"/>
      <c r="D271" s="260"/>
      <c r="E271" s="260"/>
      <c r="F271" s="260"/>
      <c r="G271" s="260"/>
      <c r="H271" s="260"/>
      <c r="I271" s="260"/>
      <c r="J271" s="260"/>
      <c r="K271" s="260"/>
    </row>
    <row r="272" spans="1:11" x14ac:dyDescent="0.25">
      <c r="A272" s="260"/>
      <c r="B272" s="260"/>
      <c r="C272" s="260"/>
      <c r="D272" s="260"/>
      <c r="E272" s="260"/>
      <c r="F272" s="260"/>
      <c r="G272" s="260"/>
      <c r="H272" s="260"/>
      <c r="I272" s="260"/>
      <c r="J272" s="260"/>
      <c r="K272" s="260"/>
    </row>
    <row r="273" spans="1:11" x14ac:dyDescent="0.25">
      <c r="A273" s="260"/>
      <c r="B273" s="260"/>
      <c r="C273" s="260"/>
      <c r="D273" s="260"/>
      <c r="E273" s="260"/>
      <c r="F273" s="260"/>
      <c r="G273" s="260"/>
      <c r="H273" s="260"/>
      <c r="I273" s="260"/>
      <c r="J273" s="260"/>
      <c r="K273" s="260"/>
    </row>
    <row r="274" spans="1:11" x14ac:dyDescent="0.25">
      <c r="A274" s="260"/>
      <c r="B274" s="260"/>
      <c r="C274" s="260"/>
      <c r="D274" s="260"/>
      <c r="E274" s="260"/>
      <c r="F274" s="260"/>
      <c r="G274" s="260"/>
      <c r="H274" s="260"/>
      <c r="I274" s="260"/>
      <c r="J274" s="260"/>
      <c r="K274" s="260"/>
    </row>
    <row r="275" spans="1:11" x14ac:dyDescent="0.25">
      <c r="A275" s="260"/>
      <c r="B275" s="260"/>
      <c r="C275" s="260"/>
      <c r="D275" s="260"/>
      <c r="E275" s="260"/>
      <c r="F275" s="260"/>
      <c r="G275" s="260"/>
      <c r="H275" s="260"/>
      <c r="I275" s="260"/>
      <c r="J275" s="260"/>
      <c r="K275" s="260"/>
    </row>
    <row r="276" spans="1:11" x14ac:dyDescent="0.25">
      <c r="A276" s="260"/>
      <c r="B276" s="260"/>
      <c r="C276" s="260"/>
      <c r="D276" s="260"/>
      <c r="E276" s="260"/>
      <c r="F276" s="260"/>
      <c r="G276" s="260"/>
      <c r="H276" s="260"/>
      <c r="I276" s="260"/>
      <c r="J276" s="260"/>
      <c r="K276" s="260"/>
    </row>
    <row r="277" spans="1:11" x14ac:dyDescent="0.25">
      <c r="A277" s="260"/>
      <c r="B277" s="260"/>
      <c r="C277" s="260"/>
      <c r="D277" s="260"/>
      <c r="E277" s="260"/>
      <c r="F277" s="260"/>
      <c r="G277" s="260"/>
      <c r="H277" s="260"/>
      <c r="I277" s="260"/>
      <c r="J277" s="260"/>
      <c r="K277" s="260"/>
    </row>
    <row r="278" spans="1:11" x14ac:dyDescent="0.25">
      <c r="A278" s="260"/>
      <c r="B278" s="260"/>
      <c r="C278" s="260"/>
      <c r="D278" s="260"/>
      <c r="E278" s="260"/>
      <c r="F278" s="260"/>
      <c r="G278" s="260"/>
      <c r="H278" s="260"/>
      <c r="I278" s="260"/>
      <c r="J278" s="260"/>
      <c r="K278" s="260"/>
    </row>
    <row r="279" spans="1:11" x14ac:dyDescent="0.25">
      <c r="A279" s="260"/>
      <c r="B279" s="260"/>
      <c r="C279" s="260"/>
      <c r="D279" s="260"/>
      <c r="E279" s="260"/>
      <c r="F279" s="260"/>
      <c r="G279" s="260"/>
      <c r="H279" s="260"/>
      <c r="I279" s="260"/>
      <c r="J279" s="260"/>
      <c r="K279" s="260"/>
    </row>
    <row r="280" spans="1:11" x14ac:dyDescent="0.25">
      <c r="A280" s="260"/>
      <c r="B280" s="260"/>
      <c r="C280" s="260"/>
      <c r="D280" s="260"/>
      <c r="E280" s="260"/>
      <c r="F280" s="260"/>
      <c r="G280" s="260"/>
      <c r="H280" s="260"/>
      <c r="I280" s="260"/>
      <c r="J280" s="260"/>
      <c r="K280" s="260"/>
    </row>
    <row r="281" spans="1:11" x14ac:dyDescent="0.25">
      <c r="A281" s="260"/>
      <c r="B281" s="260"/>
      <c r="C281" s="260"/>
      <c r="D281" s="260"/>
      <c r="E281" s="260"/>
      <c r="F281" s="260"/>
      <c r="G281" s="260"/>
      <c r="H281" s="260"/>
      <c r="I281" s="260"/>
      <c r="J281" s="260"/>
      <c r="K281" s="260"/>
    </row>
    <row r="282" spans="1:11" x14ac:dyDescent="0.25">
      <c r="A282" s="260"/>
      <c r="B282" s="260"/>
      <c r="C282" s="260"/>
      <c r="D282" s="260"/>
      <c r="E282" s="260"/>
      <c r="F282" s="260"/>
      <c r="G282" s="260"/>
      <c r="H282" s="260"/>
      <c r="I282" s="260"/>
      <c r="J282" s="260"/>
      <c r="K282" s="260"/>
    </row>
    <row r="283" spans="1:11" x14ac:dyDescent="0.25">
      <c r="A283" s="260"/>
      <c r="B283" s="260"/>
      <c r="C283" s="260"/>
      <c r="D283" s="260"/>
      <c r="E283" s="260"/>
      <c r="F283" s="260"/>
      <c r="G283" s="260"/>
      <c r="H283" s="260"/>
      <c r="I283" s="260"/>
      <c r="J283" s="260"/>
      <c r="K283" s="260"/>
    </row>
    <row r="284" spans="1:11" x14ac:dyDescent="0.25">
      <c r="A284" s="260"/>
      <c r="B284" s="260"/>
      <c r="C284" s="260"/>
      <c r="D284" s="260"/>
      <c r="E284" s="260"/>
      <c r="F284" s="260"/>
      <c r="G284" s="260"/>
      <c r="H284" s="260"/>
      <c r="I284" s="260"/>
      <c r="J284" s="260"/>
      <c r="K284" s="260"/>
    </row>
    <row r="285" spans="1:11" x14ac:dyDescent="0.25">
      <c r="A285" s="260"/>
      <c r="B285" s="260"/>
      <c r="C285" s="260"/>
      <c r="D285" s="260"/>
      <c r="E285" s="260"/>
      <c r="F285" s="260"/>
      <c r="G285" s="260"/>
      <c r="H285" s="260"/>
      <c r="I285" s="260"/>
      <c r="J285" s="260"/>
      <c r="K285" s="260"/>
    </row>
    <row r="286" spans="1:11" x14ac:dyDescent="0.25">
      <c r="A286" s="260"/>
      <c r="B286" s="260"/>
      <c r="C286" s="260"/>
      <c r="D286" s="260"/>
      <c r="E286" s="260"/>
      <c r="F286" s="260"/>
      <c r="G286" s="260"/>
      <c r="H286" s="260"/>
      <c r="I286" s="260"/>
      <c r="J286" s="260"/>
      <c r="K286" s="260"/>
    </row>
    <row r="287" spans="1:11" x14ac:dyDescent="0.25">
      <c r="A287" s="260"/>
      <c r="B287" s="260"/>
      <c r="C287" s="260"/>
      <c r="D287" s="260"/>
      <c r="E287" s="260"/>
      <c r="F287" s="260"/>
      <c r="G287" s="260"/>
      <c r="H287" s="260"/>
      <c r="I287" s="260"/>
      <c r="J287" s="260"/>
      <c r="K287" s="260"/>
    </row>
    <row r="288" spans="1:11" x14ac:dyDescent="0.25">
      <c r="A288" s="260"/>
      <c r="B288" s="260"/>
      <c r="C288" s="260"/>
      <c r="D288" s="260"/>
      <c r="E288" s="260"/>
      <c r="F288" s="260"/>
      <c r="G288" s="260"/>
      <c r="H288" s="260"/>
      <c r="I288" s="260"/>
      <c r="J288" s="260"/>
      <c r="K288" s="260"/>
    </row>
    <row r="289" spans="1:11" x14ac:dyDescent="0.25">
      <c r="A289" s="260"/>
      <c r="B289" s="260"/>
      <c r="C289" s="260"/>
      <c r="D289" s="260"/>
      <c r="E289" s="260"/>
      <c r="F289" s="260"/>
      <c r="G289" s="260"/>
      <c r="H289" s="260"/>
      <c r="I289" s="260"/>
      <c r="J289" s="260"/>
      <c r="K289" s="260"/>
    </row>
    <row r="290" spans="1:11" x14ac:dyDescent="0.25">
      <c r="A290" s="260"/>
      <c r="B290" s="260"/>
      <c r="C290" s="260"/>
      <c r="D290" s="260"/>
      <c r="E290" s="260"/>
      <c r="F290" s="260"/>
      <c r="G290" s="260"/>
      <c r="H290" s="260"/>
      <c r="I290" s="260"/>
      <c r="J290" s="260"/>
      <c r="K290" s="260"/>
    </row>
    <row r="291" spans="1:11" x14ac:dyDescent="0.25">
      <c r="A291" s="260"/>
      <c r="B291" s="260"/>
      <c r="C291" s="260"/>
      <c r="D291" s="260"/>
      <c r="E291" s="260"/>
      <c r="F291" s="260"/>
      <c r="G291" s="260"/>
      <c r="H291" s="260"/>
      <c r="I291" s="260"/>
      <c r="J291" s="260"/>
      <c r="K291" s="260"/>
    </row>
    <row r="292" spans="1:11" x14ac:dyDescent="0.25">
      <c r="A292" s="260"/>
      <c r="B292" s="260"/>
      <c r="C292" s="260"/>
      <c r="D292" s="260"/>
      <c r="E292" s="260"/>
      <c r="F292" s="260"/>
      <c r="G292" s="260"/>
      <c r="H292" s="260"/>
      <c r="I292" s="260"/>
      <c r="J292" s="260"/>
      <c r="K292" s="260"/>
    </row>
    <row r="293" spans="1:11" x14ac:dyDescent="0.25">
      <c r="A293" s="260"/>
      <c r="B293" s="260"/>
      <c r="C293" s="260"/>
      <c r="D293" s="260"/>
      <c r="E293" s="260"/>
      <c r="F293" s="260"/>
      <c r="G293" s="260"/>
      <c r="H293" s="260"/>
      <c r="I293" s="260"/>
      <c r="J293" s="260"/>
      <c r="K293" s="260"/>
    </row>
    <row r="294" spans="1:11" x14ac:dyDescent="0.25">
      <c r="A294" s="260"/>
      <c r="B294" s="260"/>
      <c r="C294" s="260"/>
      <c r="D294" s="260"/>
      <c r="E294" s="260"/>
      <c r="F294" s="260"/>
      <c r="G294" s="260"/>
      <c r="H294" s="260"/>
      <c r="I294" s="260"/>
      <c r="J294" s="260"/>
      <c r="K294" s="260"/>
    </row>
    <row r="295" spans="1:11" x14ac:dyDescent="0.25">
      <c r="A295" s="260"/>
      <c r="B295" s="260"/>
      <c r="C295" s="260"/>
      <c r="D295" s="260"/>
      <c r="E295" s="260"/>
      <c r="F295" s="260"/>
      <c r="G295" s="260"/>
      <c r="H295" s="260"/>
      <c r="I295" s="260"/>
      <c r="J295" s="260"/>
      <c r="K295" s="260"/>
    </row>
    <row r="296" spans="1:11" x14ac:dyDescent="0.25">
      <c r="A296" s="260"/>
      <c r="B296" s="260"/>
      <c r="C296" s="260"/>
      <c r="D296" s="260"/>
      <c r="E296" s="260"/>
      <c r="F296" s="260"/>
      <c r="G296" s="260"/>
      <c r="H296" s="260"/>
      <c r="I296" s="260"/>
      <c r="J296" s="260"/>
      <c r="K296" s="260"/>
    </row>
    <row r="297" spans="1:11" x14ac:dyDescent="0.25">
      <c r="A297" s="260"/>
      <c r="B297" s="260"/>
      <c r="C297" s="260"/>
      <c r="D297" s="260"/>
      <c r="E297" s="260"/>
      <c r="F297" s="260"/>
      <c r="G297" s="260"/>
      <c r="H297" s="260"/>
      <c r="I297" s="260"/>
      <c r="J297" s="260"/>
      <c r="K297" s="260"/>
    </row>
    <row r="298" spans="1:11" x14ac:dyDescent="0.25">
      <c r="A298" s="260"/>
      <c r="B298" s="260"/>
      <c r="C298" s="260"/>
      <c r="D298" s="260"/>
      <c r="E298" s="260"/>
      <c r="F298" s="260"/>
      <c r="G298" s="260"/>
      <c r="H298" s="260"/>
      <c r="I298" s="260"/>
      <c r="J298" s="260"/>
      <c r="K298" s="260"/>
    </row>
    <row r="299" spans="1:11" x14ac:dyDescent="0.25">
      <c r="A299" s="260"/>
      <c r="B299" s="260"/>
      <c r="C299" s="260"/>
      <c r="D299" s="260"/>
      <c r="E299" s="260"/>
      <c r="F299" s="260"/>
      <c r="G299" s="260"/>
      <c r="H299" s="260"/>
      <c r="I299" s="260"/>
      <c r="J299" s="260"/>
      <c r="K299" s="260"/>
    </row>
    <row r="300" spans="1:11" x14ac:dyDescent="0.25">
      <c r="A300" s="260"/>
      <c r="B300" s="260"/>
      <c r="C300" s="260"/>
      <c r="D300" s="260"/>
      <c r="E300" s="260"/>
      <c r="F300" s="260"/>
      <c r="G300" s="260"/>
      <c r="H300" s="260"/>
      <c r="I300" s="260"/>
      <c r="J300" s="260"/>
      <c r="K300" s="260"/>
    </row>
    <row r="301" spans="1:11" x14ac:dyDescent="0.25">
      <c r="A301" s="260"/>
      <c r="B301" s="260"/>
      <c r="C301" s="260"/>
      <c r="D301" s="260"/>
      <c r="E301" s="260"/>
      <c r="F301" s="260"/>
      <c r="G301" s="260"/>
      <c r="H301" s="260"/>
      <c r="I301" s="260"/>
      <c r="J301" s="260"/>
      <c r="K301" s="260"/>
    </row>
    <row r="302" spans="1:11" x14ac:dyDescent="0.25">
      <c r="A302" s="260"/>
      <c r="B302" s="260"/>
      <c r="C302" s="260"/>
      <c r="D302" s="260"/>
      <c r="E302" s="260"/>
      <c r="F302" s="260"/>
      <c r="G302" s="260"/>
      <c r="H302" s="260"/>
      <c r="I302" s="260"/>
      <c r="J302" s="260"/>
      <c r="K302" s="260"/>
    </row>
    <row r="303" spans="1:11" x14ac:dyDescent="0.25">
      <c r="A303" s="260"/>
      <c r="B303" s="260"/>
      <c r="C303" s="260"/>
      <c r="D303" s="260"/>
      <c r="E303" s="260"/>
      <c r="F303" s="260"/>
      <c r="G303" s="260"/>
      <c r="H303" s="260"/>
      <c r="I303" s="260"/>
      <c r="J303" s="260"/>
      <c r="K303" s="260"/>
    </row>
    <row r="304" spans="1:11" x14ac:dyDescent="0.25">
      <c r="A304" s="260"/>
      <c r="B304" s="260"/>
      <c r="C304" s="260"/>
      <c r="D304" s="260"/>
      <c r="E304" s="260"/>
      <c r="F304" s="260"/>
      <c r="G304" s="260"/>
      <c r="H304" s="260"/>
      <c r="I304" s="260"/>
      <c r="J304" s="260"/>
      <c r="K304" s="260"/>
    </row>
    <row r="305" spans="1:11" x14ac:dyDescent="0.25">
      <c r="A305" s="260"/>
      <c r="B305" s="260"/>
      <c r="C305" s="260"/>
      <c r="D305" s="260"/>
      <c r="E305" s="260"/>
      <c r="F305" s="260"/>
      <c r="G305" s="260"/>
      <c r="H305" s="260"/>
      <c r="I305" s="260"/>
      <c r="J305" s="260"/>
      <c r="K305" s="260"/>
    </row>
    <row r="306" spans="1:11" x14ac:dyDescent="0.25">
      <c r="A306" s="260"/>
      <c r="B306" s="260"/>
      <c r="C306" s="260"/>
      <c r="D306" s="260"/>
      <c r="E306" s="260"/>
      <c r="F306" s="260"/>
      <c r="G306" s="260"/>
      <c r="H306" s="260"/>
      <c r="I306" s="260"/>
      <c r="J306" s="260"/>
      <c r="K306" s="260"/>
    </row>
    <row r="307" spans="1:11" x14ac:dyDescent="0.25">
      <c r="A307" s="260"/>
      <c r="B307" s="260"/>
      <c r="C307" s="260"/>
      <c r="D307" s="260"/>
      <c r="E307" s="260"/>
      <c r="F307" s="260"/>
      <c r="G307" s="260"/>
      <c r="H307" s="260"/>
      <c r="I307" s="260"/>
      <c r="J307" s="260"/>
      <c r="K307" s="260"/>
    </row>
    <row r="308" spans="1:11" x14ac:dyDescent="0.25">
      <c r="A308" s="260"/>
      <c r="B308" s="260"/>
      <c r="C308" s="260"/>
      <c r="D308" s="260"/>
      <c r="E308" s="260"/>
      <c r="F308" s="260"/>
      <c r="G308" s="260"/>
      <c r="H308" s="260"/>
      <c r="I308" s="260"/>
      <c r="J308" s="260"/>
      <c r="K308" s="260"/>
    </row>
    <row r="309" spans="1:11" x14ac:dyDescent="0.25">
      <c r="A309" s="260"/>
      <c r="B309" s="260"/>
      <c r="C309" s="260"/>
      <c r="D309" s="260"/>
      <c r="E309" s="260"/>
      <c r="F309" s="260"/>
      <c r="G309" s="260"/>
      <c r="H309" s="260"/>
      <c r="I309" s="260"/>
      <c r="J309" s="260"/>
      <c r="K309" s="260"/>
    </row>
    <row r="310" spans="1:11" x14ac:dyDescent="0.25">
      <c r="A310" s="260"/>
      <c r="B310" s="260"/>
      <c r="C310" s="260"/>
      <c r="D310" s="260"/>
      <c r="E310" s="260"/>
      <c r="F310" s="260"/>
      <c r="G310" s="260"/>
      <c r="H310" s="260"/>
      <c r="I310" s="260"/>
      <c r="J310" s="260"/>
      <c r="K310" s="260"/>
    </row>
    <row r="311" spans="1:11" x14ac:dyDescent="0.25">
      <c r="A311" s="260"/>
      <c r="B311" s="260"/>
      <c r="C311" s="260"/>
      <c r="D311" s="260"/>
      <c r="E311" s="260"/>
      <c r="F311" s="260"/>
      <c r="G311" s="260"/>
      <c r="H311" s="260"/>
      <c r="I311" s="260"/>
      <c r="J311" s="260"/>
      <c r="K311" s="260"/>
    </row>
    <row r="312" spans="1:11" x14ac:dyDescent="0.25">
      <c r="A312" s="260"/>
      <c r="B312" s="260"/>
      <c r="C312" s="260"/>
      <c r="D312" s="260"/>
      <c r="E312" s="260"/>
      <c r="F312" s="260"/>
      <c r="G312" s="260"/>
      <c r="H312" s="260"/>
      <c r="I312" s="260"/>
      <c r="J312" s="260"/>
      <c r="K312" s="260"/>
    </row>
    <row r="313" spans="1:11" x14ac:dyDescent="0.25">
      <c r="A313" s="260"/>
      <c r="B313" s="260"/>
      <c r="C313" s="260"/>
      <c r="D313" s="260"/>
      <c r="E313" s="260"/>
      <c r="F313" s="260"/>
      <c r="G313" s="260"/>
      <c r="H313" s="260"/>
      <c r="I313" s="260"/>
      <c r="J313" s="260"/>
      <c r="K313" s="260"/>
    </row>
    <row r="314" spans="1:11" x14ac:dyDescent="0.25">
      <c r="A314" s="260"/>
      <c r="B314" s="260"/>
      <c r="C314" s="260"/>
      <c r="D314" s="260"/>
      <c r="E314" s="260"/>
      <c r="F314" s="260"/>
      <c r="G314" s="260"/>
      <c r="H314" s="260"/>
      <c r="I314" s="260"/>
      <c r="J314" s="260"/>
      <c r="K314" s="260"/>
    </row>
    <row r="315" spans="1:11" x14ac:dyDescent="0.25">
      <c r="A315" s="260"/>
      <c r="B315" s="260"/>
      <c r="C315" s="260"/>
      <c r="D315" s="260"/>
      <c r="E315" s="260"/>
      <c r="F315" s="260"/>
      <c r="G315" s="260"/>
      <c r="H315" s="260"/>
      <c r="I315" s="260"/>
      <c r="J315" s="260"/>
      <c r="K315" s="260"/>
    </row>
    <row r="316" spans="1:11" x14ac:dyDescent="0.25">
      <c r="A316" s="260"/>
      <c r="B316" s="260"/>
      <c r="C316" s="260"/>
      <c r="D316" s="260"/>
      <c r="E316" s="260"/>
      <c r="F316" s="260"/>
      <c r="G316" s="260"/>
      <c r="H316" s="260"/>
      <c r="I316" s="260"/>
      <c r="J316" s="260"/>
      <c r="K316" s="260"/>
    </row>
    <row r="317" spans="1:11" x14ac:dyDescent="0.25">
      <c r="A317" s="260"/>
      <c r="B317" s="260"/>
      <c r="C317" s="260"/>
      <c r="D317" s="260"/>
      <c r="E317" s="260"/>
      <c r="F317" s="260"/>
      <c r="G317" s="260"/>
      <c r="H317" s="260"/>
      <c r="I317" s="260"/>
      <c r="J317" s="260"/>
      <c r="K317" s="260"/>
    </row>
    <row r="318" spans="1:11" x14ac:dyDescent="0.25">
      <c r="A318" s="260"/>
      <c r="B318" s="260"/>
      <c r="C318" s="260"/>
      <c r="D318" s="260"/>
      <c r="E318" s="260"/>
      <c r="F318" s="260"/>
      <c r="G318" s="260"/>
      <c r="H318" s="260"/>
      <c r="I318" s="260"/>
      <c r="J318" s="260"/>
      <c r="K318" s="260"/>
    </row>
    <row r="319" spans="1:11" x14ac:dyDescent="0.25">
      <c r="A319" s="260"/>
      <c r="B319" s="260"/>
      <c r="C319" s="260"/>
      <c r="D319" s="260"/>
      <c r="E319" s="260"/>
      <c r="F319" s="260"/>
      <c r="G319" s="260"/>
      <c r="H319" s="260"/>
      <c r="I319" s="260"/>
      <c r="J319" s="260"/>
      <c r="K319" s="260"/>
    </row>
    <row r="320" spans="1:11" x14ac:dyDescent="0.25">
      <c r="A320" s="260"/>
      <c r="B320" s="260"/>
      <c r="C320" s="260"/>
      <c r="D320" s="260"/>
      <c r="E320" s="260"/>
      <c r="F320" s="260"/>
      <c r="G320" s="260"/>
      <c r="H320" s="260"/>
      <c r="I320" s="260"/>
      <c r="J320" s="260"/>
      <c r="K320" s="260"/>
    </row>
    <row r="321" spans="1:11" x14ac:dyDescent="0.25">
      <c r="A321" s="260"/>
      <c r="B321" s="260"/>
      <c r="C321" s="260"/>
      <c r="D321" s="260"/>
      <c r="E321" s="260"/>
      <c r="F321" s="260"/>
      <c r="G321" s="260"/>
      <c r="H321" s="260"/>
      <c r="I321" s="260"/>
      <c r="J321" s="260"/>
      <c r="K321" s="260"/>
    </row>
    <row r="322" spans="1:11" x14ac:dyDescent="0.25">
      <c r="A322" s="260"/>
      <c r="B322" s="260"/>
      <c r="C322" s="260"/>
      <c r="D322" s="260"/>
      <c r="E322" s="260"/>
      <c r="F322" s="260"/>
      <c r="G322" s="260"/>
      <c r="H322" s="260"/>
      <c r="I322" s="260"/>
      <c r="J322" s="260"/>
      <c r="K322" s="260"/>
    </row>
    <row r="323" spans="1:11" x14ac:dyDescent="0.25">
      <c r="A323" s="260"/>
      <c r="B323" s="260"/>
      <c r="C323" s="260"/>
      <c r="D323" s="260"/>
      <c r="E323" s="260"/>
      <c r="F323" s="260"/>
      <c r="G323" s="260"/>
      <c r="H323" s="260"/>
      <c r="I323" s="260"/>
      <c r="J323" s="260"/>
      <c r="K323" s="260"/>
    </row>
    <row r="324" spans="1:11" x14ac:dyDescent="0.25">
      <c r="A324" s="260"/>
      <c r="B324" s="260"/>
      <c r="C324" s="260"/>
      <c r="D324" s="260"/>
      <c r="E324" s="260"/>
      <c r="F324" s="260"/>
      <c r="G324" s="260"/>
      <c r="H324" s="260"/>
      <c r="I324" s="260"/>
      <c r="J324" s="260"/>
      <c r="K324" s="260"/>
    </row>
    <row r="325" spans="1:11" x14ac:dyDescent="0.25">
      <c r="A325" s="260"/>
      <c r="B325" s="260"/>
      <c r="C325" s="260"/>
      <c r="D325" s="260"/>
      <c r="E325" s="260"/>
      <c r="F325" s="260"/>
      <c r="G325" s="260"/>
      <c r="H325" s="260"/>
      <c r="I325" s="260"/>
      <c r="J325" s="260"/>
      <c r="K325" s="260"/>
    </row>
    <row r="326" spans="1:11" x14ac:dyDescent="0.25">
      <c r="A326" s="260"/>
      <c r="B326" s="260"/>
      <c r="C326" s="260"/>
      <c r="D326" s="260"/>
      <c r="E326" s="260"/>
      <c r="F326" s="260"/>
      <c r="G326" s="260"/>
      <c r="H326" s="260"/>
      <c r="I326" s="260"/>
      <c r="J326" s="260"/>
      <c r="K326" s="260"/>
    </row>
    <row r="327" spans="1:11" x14ac:dyDescent="0.25">
      <c r="A327" s="260"/>
      <c r="B327" s="260"/>
      <c r="C327" s="260"/>
      <c r="D327" s="260"/>
      <c r="E327" s="260"/>
      <c r="F327" s="260"/>
      <c r="G327" s="260"/>
      <c r="H327" s="260"/>
      <c r="I327" s="260"/>
      <c r="J327" s="260"/>
      <c r="K327" s="260"/>
    </row>
    <row r="328" spans="1:11" x14ac:dyDescent="0.25">
      <c r="A328" s="260"/>
      <c r="B328" s="260"/>
      <c r="C328" s="260"/>
      <c r="D328" s="260"/>
      <c r="E328" s="260"/>
      <c r="F328" s="260"/>
      <c r="G328" s="260"/>
      <c r="H328" s="260"/>
      <c r="I328" s="260"/>
      <c r="J328" s="260"/>
      <c r="K328" s="260"/>
    </row>
    <row r="329" spans="1:11" x14ac:dyDescent="0.25">
      <c r="A329" s="260"/>
      <c r="B329" s="260"/>
      <c r="C329" s="260"/>
      <c r="D329" s="260"/>
      <c r="E329" s="260"/>
      <c r="F329" s="260"/>
      <c r="G329" s="260"/>
      <c r="H329" s="260"/>
      <c r="I329" s="260"/>
      <c r="J329" s="260"/>
      <c r="K329" s="260"/>
    </row>
    <row r="330" spans="1:11" x14ac:dyDescent="0.25">
      <c r="A330" s="260"/>
      <c r="B330" s="260"/>
      <c r="C330" s="260"/>
      <c r="D330" s="260"/>
      <c r="E330" s="260"/>
      <c r="F330" s="260"/>
      <c r="G330" s="260"/>
      <c r="H330" s="260"/>
      <c r="I330" s="260"/>
      <c r="J330" s="260"/>
      <c r="K330" s="260"/>
    </row>
    <row r="331" spans="1:11" x14ac:dyDescent="0.25">
      <c r="A331" s="260"/>
      <c r="B331" s="260"/>
      <c r="C331" s="260"/>
      <c r="D331" s="260"/>
      <c r="E331" s="260"/>
      <c r="F331" s="260"/>
      <c r="G331" s="260"/>
      <c r="H331" s="260"/>
      <c r="I331" s="260"/>
      <c r="J331" s="260"/>
      <c r="K331" s="260"/>
    </row>
    <row r="332" spans="1:11" x14ac:dyDescent="0.25">
      <c r="A332" s="260"/>
      <c r="B332" s="260"/>
      <c r="C332" s="260"/>
      <c r="D332" s="260"/>
      <c r="E332" s="260"/>
      <c r="F332" s="260"/>
      <c r="G332" s="260"/>
      <c r="H332" s="260"/>
      <c r="I332" s="260"/>
      <c r="J332" s="260"/>
      <c r="K332" s="260"/>
    </row>
    <row r="333" spans="1:11" x14ac:dyDescent="0.25">
      <c r="A333" s="260"/>
      <c r="B333" s="260"/>
      <c r="C333" s="260"/>
      <c r="D333" s="260"/>
      <c r="E333" s="260"/>
      <c r="F333" s="260"/>
      <c r="G333" s="260"/>
      <c r="H333" s="260"/>
      <c r="I333" s="260"/>
      <c r="J333" s="260"/>
      <c r="K333" s="260"/>
    </row>
    <row r="334" spans="1:11" x14ac:dyDescent="0.25">
      <c r="A334" s="260"/>
      <c r="B334" s="260"/>
      <c r="C334" s="260"/>
      <c r="D334" s="260"/>
      <c r="E334" s="260"/>
      <c r="F334" s="260"/>
      <c r="G334" s="260"/>
      <c r="H334" s="260"/>
      <c r="I334" s="260"/>
      <c r="J334" s="260"/>
      <c r="K334" s="260"/>
    </row>
    <row r="335" spans="1:11" x14ac:dyDescent="0.25">
      <c r="A335" s="260"/>
      <c r="B335" s="260"/>
      <c r="C335" s="260"/>
      <c r="D335" s="260"/>
      <c r="E335" s="260"/>
      <c r="F335" s="260"/>
      <c r="G335" s="260"/>
      <c r="H335" s="260"/>
      <c r="I335" s="260"/>
      <c r="J335" s="260"/>
      <c r="K335" s="260"/>
    </row>
    <row r="336" spans="1:11" x14ac:dyDescent="0.25">
      <c r="A336" s="260"/>
      <c r="B336" s="260"/>
      <c r="C336" s="260"/>
      <c r="D336" s="260"/>
      <c r="E336" s="260"/>
      <c r="F336" s="260"/>
      <c r="G336" s="260"/>
      <c r="H336" s="260"/>
      <c r="I336" s="260"/>
      <c r="J336" s="260"/>
      <c r="K336" s="260"/>
    </row>
    <row r="337" spans="1:11" x14ac:dyDescent="0.25">
      <c r="A337" s="260"/>
      <c r="B337" s="260"/>
      <c r="C337" s="260"/>
      <c r="D337" s="260"/>
      <c r="E337" s="260"/>
      <c r="F337" s="260"/>
      <c r="G337" s="260"/>
      <c r="H337" s="260"/>
      <c r="I337" s="260"/>
      <c r="J337" s="260"/>
      <c r="K337" s="260"/>
    </row>
    <row r="338" spans="1:11" x14ac:dyDescent="0.25">
      <c r="A338" s="260"/>
      <c r="B338" s="260"/>
      <c r="C338" s="260"/>
      <c r="D338" s="260"/>
      <c r="E338" s="260"/>
      <c r="F338" s="260"/>
      <c r="G338" s="260"/>
      <c r="H338" s="260"/>
      <c r="I338" s="260"/>
      <c r="J338" s="260"/>
      <c r="K338" s="260"/>
    </row>
    <row r="339" spans="1:11" x14ac:dyDescent="0.25">
      <c r="A339" s="260"/>
      <c r="B339" s="260"/>
      <c r="C339" s="260"/>
      <c r="D339" s="260"/>
      <c r="E339" s="260"/>
      <c r="F339" s="260"/>
      <c r="G339" s="260"/>
      <c r="H339" s="260"/>
      <c r="I339" s="260"/>
      <c r="J339" s="260"/>
      <c r="K339" s="260"/>
    </row>
    <row r="340" spans="1:11" x14ac:dyDescent="0.25">
      <c r="A340" s="260"/>
      <c r="B340" s="260"/>
      <c r="C340" s="260"/>
      <c r="D340" s="260"/>
      <c r="E340" s="260"/>
      <c r="F340" s="260"/>
      <c r="G340" s="260"/>
      <c r="H340" s="260"/>
      <c r="I340" s="260"/>
      <c r="J340" s="260"/>
      <c r="K340" s="260"/>
    </row>
  </sheetData>
  <mergeCells count="31">
    <mergeCell ref="C41:J41"/>
    <mergeCell ref="C42:J42"/>
    <mergeCell ref="C29:J29"/>
    <mergeCell ref="C30:J30"/>
    <mergeCell ref="C31:J31"/>
    <mergeCell ref="C32:J32"/>
    <mergeCell ref="C33:J33"/>
    <mergeCell ref="A36:J36"/>
    <mergeCell ref="C39:J39"/>
    <mergeCell ref="C40:J40"/>
    <mergeCell ref="A13:B13"/>
    <mergeCell ref="A14:B14"/>
    <mergeCell ref="A15:B15"/>
    <mergeCell ref="A22:B22"/>
    <mergeCell ref="A23:B23"/>
    <mergeCell ref="A1:F1"/>
    <mergeCell ref="C37:J37"/>
    <mergeCell ref="C38:J38"/>
    <mergeCell ref="A16:B16"/>
    <mergeCell ref="A17:B17"/>
    <mergeCell ref="A8:J8"/>
    <mergeCell ref="A28:I28"/>
    <mergeCell ref="A4:E6"/>
    <mergeCell ref="A10:B10"/>
    <mergeCell ref="A9:B9"/>
    <mergeCell ref="A11:B11"/>
    <mergeCell ref="A12:B12"/>
    <mergeCell ref="A18:B18"/>
    <mergeCell ref="A19:B19"/>
    <mergeCell ref="A20:B20"/>
    <mergeCell ref="A21:B21"/>
  </mergeCells>
  <dataValidations count="1">
    <dataValidation type="list" allowBlank="1" showInputMessage="1" showErrorMessage="1" sqref="D10:D23" xr:uid="{7FCB3C86-BC57-459F-8D63-4BAC493A94DD}">
      <formula1>$D$45:$D$47</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98F6-E114-4CD8-B933-CF1B082EBD8E}">
  <dimension ref="A1:GZ155"/>
  <sheetViews>
    <sheetView zoomScaleNormal="100" workbookViewId="0">
      <selection sqref="A1:E1"/>
    </sheetView>
  </sheetViews>
  <sheetFormatPr defaultColWidth="9.140625" defaultRowHeight="14.25" x14ac:dyDescent="0.2"/>
  <cols>
    <col min="1" max="1" width="9.140625" style="217"/>
    <col min="2" max="2" width="25.28515625" style="217" customWidth="1"/>
    <col min="3" max="3" width="19.85546875" style="217" customWidth="1"/>
    <col min="4" max="4" width="12.28515625" style="267" customWidth="1"/>
    <col min="5" max="5" width="13.140625" style="267" customWidth="1"/>
    <col min="6" max="12" width="13" style="217" customWidth="1"/>
    <col min="13" max="13" width="10.42578125" style="217" bestFit="1" customWidth="1"/>
    <col min="14" max="16384" width="9.140625" style="217"/>
  </cols>
  <sheetData>
    <row r="1" spans="1:208" s="261" customFormat="1" ht="23.25" x14ac:dyDescent="0.2">
      <c r="A1" s="633" t="s">
        <v>469</v>
      </c>
      <c r="B1" s="633"/>
      <c r="C1" s="633"/>
      <c r="D1" s="633"/>
      <c r="E1" s="633"/>
      <c r="F1" s="653"/>
      <c r="G1" s="653"/>
      <c r="H1" s="653"/>
      <c r="I1" s="653"/>
      <c r="J1" s="653"/>
      <c r="K1" s="653"/>
      <c r="L1" s="163"/>
      <c r="M1" s="163"/>
      <c r="N1" s="163"/>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7"/>
      <c r="BH1" s="167"/>
      <c r="BI1" s="167"/>
      <c r="BJ1" s="167"/>
      <c r="BK1" s="167"/>
      <c r="BL1" s="167"/>
      <c r="BM1" s="167"/>
      <c r="BN1" s="167"/>
      <c r="BO1" s="167"/>
      <c r="BP1" s="167"/>
      <c r="BQ1" s="167"/>
      <c r="BR1" s="167"/>
      <c r="BS1" s="167"/>
      <c r="BT1" s="167"/>
      <c r="BU1" s="167"/>
      <c r="BV1" s="167"/>
      <c r="BW1" s="167"/>
      <c r="BX1" s="167"/>
      <c r="BY1" s="167"/>
      <c r="BZ1" s="167"/>
      <c r="CA1" s="167"/>
      <c r="CB1" s="167"/>
      <c r="CC1" s="167"/>
      <c r="CD1" s="167"/>
      <c r="CE1" s="167"/>
      <c r="CF1" s="167"/>
      <c r="CG1" s="167"/>
      <c r="CH1" s="167"/>
      <c r="CI1" s="167"/>
      <c r="CJ1" s="167"/>
      <c r="CK1" s="167"/>
      <c r="CL1" s="167"/>
      <c r="CM1" s="167"/>
      <c r="CN1" s="167"/>
      <c r="CO1" s="167"/>
      <c r="CP1" s="167"/>
      <c r="CQ1" s="167"/>
      <c r="CR1" s="167"/>
      <c r="CS1" s="167"/>
      <c r="CT1" s="167"/>
      <c r="CU1" s="167"/>
      <c r="CV1" s="167"/>
      <c r="CW1" s="167"/>
      <c r="CX1" s="167"/>
      <c r="CY1" s="167"/>
      <c r="CZ1" s="167"/>
      <c r="DA1" s="167"/>
      <c r="DB1" s="167"/>
      <c r="DC1" s="167"/>
      <c r="DD1" s="167"/>
      <c r="DE1" s="167"/>
      <c r="DF1" s="167"/>
      <c r="DG1" s="167"/>
      <c r="DH1" s="167"/>
      <c r="DI1" s="167"/>
      <c r="DJ1" s="167"/>
      <c r="DK1" s="167"/>
      <c r="DL1" s="167"/>
      <c r="DM1" s="167"/>
      <c r="DN1" s="167"/>
      <c r="DO1" s="167"/>
      <c r="DP1" s="167"/>
      <c r="DQ1" s="167"/>
      <c r="DR1" s="167"/>
      <c r="DS1" s="167"/>
      <c r="DT1" s="167"/>
      <c r="DU1" s="167"/>
      <c r="DV1" s="167"/>
      <c r="DW1" s="167"/>
      <c r="DX1" s="167"/>
      <c r="DY1" s="167"/>
      <c r="DZ1" s="167"/>
      <c r="EA1" s="167"/>
      <c r="EB1" s="167"/>
      <c r="EC1" s="167"/>
      <c r="ED1" s="167"/>
      <c r="EE1" s="167"/>
      <c r="EF1" s="167"/>
      <c r="EG1" s="167"/>
      <c r="EH1" s="167"/>
      <c r="EI1" s="167"/>
      <c r="EJ1" s="167"/>
      <c r="EK1" s="167"/>
      <c r="EL1" s="167"/>
      <c r="EM1" s="167"/>
      <c r="EN1" s="167"/>
      <c r="EO1" s="167"/>
      <c r="EP1" s="167"/>
      <c r="EQ1" s="167"/>
      <c r="ER1" s="167"/>
      <c r="ES1" s="167"/>
      <c r="ET1" s="167"/>
      <c r="EU1" s="167"/>
      <c r="EV1" s="167"/>
      <c r="EW1" s="167"/>
      <c r="EX1" s="167"/>
      <c r="EY1" s="167"/>
      <c r="EZ1" s="167"/>
      <c r="FA1" s="167"/>
      <c r="FB1" s="167"/>
      <c r="FC1" s="167"/>
      <c r="FD1" s="167"/>
      <c r="FE1" s="167"/>
      <c r="FF1" s="167"/>
      <c r="FG1" s="167"/>
      <c r="FH1" s="167"/>
      <c r="FI1" s="167"/>
      <c r="FJ1" s="167"/>
      <c r="FK1" s="167"/>
      <c r="FL1" s="167"/>
      <c r="FM1" s="167"/>
      <c r="FN1" s="167"/>
      <c r="FO1" s="167"/>
      <c r="FP1" s="167"/>
      <c r="FQ1" s="167"/>
      <c r="FR1" s="167"/>
      <c r="FS1" s="167"/>
      <c r="FT1" s="167"/>
      <c r="FU1" s="167"/>
      <c r="FV1" s="167"/>
      <c r="FW1" s="167"/>
      <c r="FX1" s="167"/>
      <c r="FY1" s="167"/>
      <c r="FZ1" s="167"/>
      <c r="GA1" s="167"/>
      <c r="GB1" s="167"/>
      <c r="GC1" s="167"/>
      <c r="GD1" s="167"/>
      <c r="GE1" s="167"/>
      <c r="GF1" s="167"/>
      <c r="GG1" s="167"/>
      <c r="GH1" s="167"/>
      <c r="GI1" s="167"/>
      <c r="GJ1" s="167"/>
      <c r="GK1" s="167"/>
      <c r="GL1" s="167"/>
      <c r="GM1" s="167"/>
      <c r="GN1" s="167"/>
      <c r="GO1" s="167"/>
      <c r="GP1" s="167"/>
      <c r="GQ1" s="167"/>
      <c r="GR1" s="167"/>
      <c r="GS1" s="167"/>
      <c r="GT1" s="167"/>
      <c r="GU1" s="167"/>
      <c r="GV1" s="167"/>
      <c r="GW1" s="167"/>
      <c r="GX1" s="167"/>
      <c r="GY1" s="167"/>
      <c r="GZ1" s="167"/>
    </row>
    <row r="2" spans="1:208" ht="18" x14ac:dyDescent="0.2">
      <c r="A2" s="655" t="s">
        <v>460</v>
      </c>
      <c r="B2" s="656"/>
      <c r="C2" s="656"/>
      <c r="D2" s="656"/>
      <c r="E2" s="656"/>
      <c r="F2" s="657"/>
      <c r="G2" s="75"/>
      <c r="H2" s="76"/>
      <c r="I2" s="76"/>
      <c r="J2" s="76"/>
      <c r="K2" s="76"/>
      <c r="L2" s="76"/>
      <c r="M2" s="76"/>
      <c r="N2" s="76"/>
      <c r="O2" s="77"/>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c r="CR2" s="55"/>
      <c r="CS2" s="55"/>
      <c r="CT2" s="55"/>
      <c r="CU2" s="55"/>
      <c r="CV2" s="55"/>
      <c r="CW2" s="55"/>
      <c r="CX2" s="55"/>
      <c r="CY2" s="55"/>
      <c r="CZ2" s="55"/>
      <c r="DA2" s="55"/>
      <c r="DB2" s="55"/>
      <c r="DC2" s="55"/>
      <c r="DD2" s="55"/>
      <c r="DE2" s="55"/>
      <c r="DF2" s="55"/>
      <c r="DG2" s="55"/>
      <c r="DH2" s="55"/>
      <c r="DI2" s="55"/>
      <c r="DJ2" s="55"/>
      <c r="DK2" s="55"/>
      <c r="DL2" s="55"/>
      <c r="DM2" s="55"/>
      <c r="DN2" s="55"/>
      <c r="DO2" s="55"/>
      <c r="DP2" s="55"/>
      <c r="DQ2" s="55"/>
      <c r="DR2" s="55"/>
      <c r="DS2" s="55"/>
      <c r="DT2" s="55"/>
      <c r="DU2" s="55"/>
      <c r="DV2" s="55"/>
      <c r="DW2" s="55"/>
      <c r="DX2" s="55"/>
      <c r="DY2" s="55"/>
      <c r="DZ2" s="55"/>
      <c r="EA2" s="55"/>
      <c r="EB2" s="55"/>
      <c r="EC2" s="55"/>
      <c r="ED2" s="55"/>
      <c r="EE2" s="55"/>
      <c r="EF2" s="55"/>
      <c r="EG2" s="55"/>
      <c r="EH2" s="55"/>
      <c r="EI2" s="55"/>
      <c r="EJ2" s="55"/>
      <c r="EK2" s="55"/>
      <c r="EL2" s="55"/>
      <c r="EM2" s="55"/>
      <c r="EN2" s="55"/>
      <c r="EO2" s="55"/>
      <c r="EP2" s="55"/>
      <c r="EQ2" s="55"/>
      <c r="ER2" s="55"/>
      <c r="ES2" s="55"/>
      <c r="ET2" s="55"/>
      <c r="EU2" s="55"/>
      <c r="EV2" s="55"/>
      <c r="EW2" s="55"/>
      <c r="EX2" s="55"/>
      <c r="EY2" s="55"/>
      <c r="EZ2" s="55"/>
      <c r="FA2" s="55"/>
      <c r="FB2" s="55"/>
      <c r="FC2" s="55"/>
      <c r="FD2" s="55"/>
      <c r="FE2" s="55"/>
      <c r="FF2" s="55"/>
      <c r="FG2" s="55"/>
      <c r="FH2" s="55"/>
      <c r="FI2" s="55"/>
      <c r="FJ2" s="55"/>
      <c r="FK2" s="55"/>
      <c r="FL2" s="55"/>
      <c r="FM2" s="55"/>
      <c r="FN2" s="55"/>
      <c r="FO2" s="55"/>
      <c r="FP2" s="55"/>
      <c r="FQ2" s="55"/>
      <c r="FR2" s="55"/>
      <c r="FS2" s="55"/>
      <c r="FT2" s="55"/>
      <c r="FU2" s="55"/>
      <c r="FV2" s="55"/>
      <c r="FW2" s="55"/>
      <c r="FX2" s="55"/>
      <c r="FY2" s="55"/>
      <c r="FZ2" s="55"/>
      <c r="GA2" s="55"/>
      <c r="GB2" s="55"/>
      <c r="GC2" s="55"/>
      <c r="GD2" s="55"/>
      <c r="GE2" s="55"/>
      <c r="GF2" s="55"/>
      <c r="GG2" s="55"/>
      <c r="GH2" s="55"/>
      <c r="GI2" s="55"/>
      <c r="GJ2" s="55"/>
      <c r="GK2" s="55"/>
      <c r="GL2" s="55"/>
      <c r="GM2" s="55"/>
      <c r="GN2" s="55"/>
      <c r="GO2" s="55"/>
      <c r="GP2" s="55"/>
      <c r="GQ2" s="55"/>
      <c r="GR2" s="55"/>
      <c r="GS2" s="55"/>
      <c r="GT2" s="55"/>
      <c r="GU2" s="55"/>
      <c r="GV2" s="55"/>
      <c r="GW2" s="55"/>
      <c r="GX2" s="55"/>
      <c r="GY2" s="55"/>
      <c r="GZ2" s="55"/>
    </row>
    <row r="3" spans="1:208" ht="18" x14ac:dyDescent="0.2">
      <c r="A3" s="658"/>
      <c r="B3" s="659"/>
      <c r="C3" s="659"/>
      <c r="D3" s="659"/>
      <c r="E3" s="659"/>
      <c r="F3" s="660"/>
      <c r="G3" s="75"/>
      <c r="H3" s="76"/>
      <c r="I3" s="76"/>
      <c r="J3" s="76"/>
      <c r="K3" s="76"/>
      <c r="L3" s="76"/>
      <c r="M3" s="76"/>
      <c r="N3" s="76"/>
      <c r="O3" s="77"/>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c r="EF3" s="55"/>
      <c r="EG3" s="55"/>
      <c r="EH3" s="55"/>
      <c r="EI3" s="55"/>
      <c r="EJ3" s="55"/>
      <c r="EK3" s="55"/>
      <c r="EL3" s="55"/>
      <c r="EM3" s="55"/>
      <c r="EN3" s="55"/>
      <c r="EO3" s="55"/>
      <c r="EP3" s="55"/>
      <c r="EQ3" s="55"/>
      <c r="ER3" s="55"/>
      <c r="ES3" s="55"/>
      <c r="ET3" s="55"/>
      <c r="EU3" s="55"/>
      <c r="EV3" s="55"/>
      <c r="EW3" s="55"/>
      <c r="EX3" s="55"/>
      <c r="EY3" s="55"/>
      <c r="EZ3" s="55"/>
      <c r="FA3" s="55"/>
      <c r="FB3" s="55"/>
      <c r="FC3" s="55"/>
      <c r="FD3" s="55"/>
      <c r="FE3" s="55"/>
      <c r="FF3" s="55"/>
      <c r="FG3" s="55"/>
      <c r="FH3" s="55"/>
      <c r="FI3" s="55"/>
      <c r="FJ3" s="55"/>
      <c r="FK3" s="55"/>
      <c r="FL3" s="55"/>
      <c r="FM3" s="55"/>
      <c r="FN3" s="55"/>
      <c r="FO3" s="55"/>
      <c r="FP3" s="55"/>
      <c r="FQ3" s="55"/>
      <c r="FR3" s="55"/>
      <c r="FS3" s="55"/>
      <c r="FT3" s="55"/>
      <c r="FU3" s="55"/>
      <c r="FV3" s="55"/>
      <c r="FW3" s="55"/>
      <c r="FX3" s="55"/>
      <c r="FY3" s="55"/>
      <c r="FZ3" s="55"/>
      <c r="GA3" s="55"/>
      <c r="GB3" s="55"/>
      <c r="GC3" s="55"/>
      <c r="GD3" s="55"/>
      <c r="GE3" s="55"/>
      <c r="GF3" s="55"/>
      <c r="GG3" s="55"/>
      <c r="GH3" s="55"/>
      <c r="GI3" s="55"/>
      <c r="GJ3" s="55"/>
      <c r="GK3" s="55"/>
      <c r="GL3" s="55"/>
      <c r="GM3" s="55"/>
      <c r="GN3" s="55"/>
      <c r="GO3" s="55"/>
      <c r="GP3" s="55"/>
      <c r="GQ3" s="55"/>
      <c r="GR3" s="55"/>
      <c r="GS3" s="55"/>
      <c r="GT3" s="55"/>
      <c r="GU3" s="55"/>
      <c r="GV3" s="55"/>
      <c r="GW3" s="55"/>
      <c r="GX3" s="55"/>
      <c r="GY3" s="55"/>
      <c r="GZ3" s="55"/>
    </row>
    <row r="4" spans="1:208" ht="48" customHeight="1" x14ac:dyDescent="0.2">
      <c r="A4" s="661"/>
      <c r="B4" s="662"/>
      <c r="C4" s="662"/>
      <c r="D4" s="662"/>
      <c r="E4" s="662"/>
      <c r="F4" s="663"/>
      <c r="G4" s="75"/>
      <c r="H4" s="76"/>
      <c r="I4" s="76"/>
      <c r="J4" s="76"/>
      <c r="K4" s="76"/>
      <c r="L4" s="76"/>
      <c r="M4" s="76"/>
      <c r="N4" s="76"/>
      <c r="O4" s="77"/>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row>
    <row r="5" spans="1:208" ht="18" x14ac:dyDescent="0.2">
      <c r="A5" s="56"/>
      <c r="B5" s="56"/>
      <c r="C5" s="56"/>
      <c r="D5" s="56"/>
      <c r="E5" s="56"/>
      <c r="F5" s="57"/>
      <c r="G5" s="75"/>
      <c r="H5" s="76"/>
      <c r="I5" s="76"/>
      <c r="J5" s="76"/>
      <c r="K5" s="76"/>
      <c r="L5" s="76"/>
      <c r="M5" s="76"/>
      <c r="N5" s="76"/>
      <c r="O5" s="77"/>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row>
    <row r="6" spans="1:208" ht="60" x14ac:dyDescent="0.2">
      <c r="A6" s="45"/>
      <c r="B6" s="45"/>
      <c r="C6" s="512" t="s">
        <v>491</v>
      </c>
      <c r="D6" s="512" t="s">
        <v>136</v>
      </c>
      <c r="E6" s="512" t="s">
        <v>137</v>
      </c>
      <c r="F6" s="512" t="s">
        <v>227</v>
      </c>
      <c r="G6" s="512" t="s">
        <v>412</v>
      </c>
      <c r="H6" s="512" t="s">
        <v>413</v>
      </c>
      <c r="I6" s="512" t="s">
        <v>500</v>
      </c>
      <c r="J6" s="512" t="s">
        <v>228</v>
      </c>
      <c r="K6" s="512" t="s">
        <v>38</v>
      </c>
      <c r="L6" s="512" t="s">
        <v>38</v>
      </c>
      <c r="M6" s="73"/>
      <c r="N6" s="73"/>
      <c r="O6" s="73"/>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c r="DS6" s="58"/>
      <c r="DT6" s="58"/>
      <c r="DU6" s="58"/>
      <c r="DV6" s="58"/>
      <c r="DW6" s="58"/>
      <c r="DX6" s="58"/>
      <c r="DY6" s="58"/>
      <c r="DZ6" s="58"/>
      <c r="EA6" s="58"/>
      <c r="EB6" s="58"/>
      <c r="EC6" s="58"/>
      <c r="ED6" s="58"/>
      <c r="EE6" s="58"/>
      <c r="EF6" s="58"/>
      <c r="EG6" s="58"/>
      <c r="EH6" s="58"/>
      <c r="EI6" s="58"/>
      <c r="EJ6" s="58"/>
      <c r="EK6" s="58"/>
      <c r="EL6" s="58"/>
      <c r="EM6" s="58"/>
      <c r="EN6" s="58"/>
      <c r="EO6" s="58"/>
      <c r="EP6" s="58"/>
      <c r="EQ6" s="58"/>
      <c r="ER6" s="58"/>
      <c r="ES6" s="58"/>
      <c r="ET6" s="58"/>
      <c r="EU6" s="58"/>
      <c r="EV6" s="58"/>
      <c r="EW6" s="58"/>
      <c r="EX6" s="58"/>
      <c r="EY6" s="58"/>
      <c r="EZ6" s="58"/>
      <c r="FA6" s="58"/>
      <c r="FB6" s="58"/>
      <c r="FC6" s="58"/>
      <c r="FD6" s="58"/>
      <c r="FE6" s="58"/>
      <c r="FF6" s="58"/>
      <c r="FG6" s="58"/>
      <c r="FH6" s="58"/>
      <c r="FI6" s="58"/>
      <c r="FJ6" s="58"/>
      <c r="FK6" s="58"/>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row>
    <row r="7" spans="1:208" ht="20.25" x14ac:dyDescent="0.2">
      <c r="A7" s="652" t="s">
        <v>470</v>
      </c>
      <c r="B7" s="652"/>
      <c r="C7" s="652"/>
      <c r="D7" s="652"/>
      <c r="E7" s="652"/>
      <c r="F7" s="654"/>
      <c r="G7" s="654"/>
      <c r="H7" s="654"/>
      <c r="I7" s="654"/>
      <c r="J7" s="654"/>
      <c r="K7" s="654"/>
      <c r="L7" s="168"/>
      <c r="M7" s="73"/>
      <c r="N7" s="73"/>
      <c r="O7" s="73"/>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61"/>
      <c r="AQ7" s="61"/>
      <c r="AR7" s="61"/>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S7" s="61"/>
      <c r="BT7" s="61"/>
      <c r="BU7" s="61"/>
      <c r="BV7" s="61"/>
      <c r="BW7" s="61"/>
      <c r="BX7" s="61"/>
      <c r="BY7" s="61"/>
      <c r="BZ7" s="61"/>
      <c r="CA7" s="61"/>
      <c r="CB7" s="61"/>
      <c r="CC7" s="61"/>
      <c r="CD7" s="61"/>
      <c r="CE7" s="61"/>
      <c r="CF7" s="61"/>
      <c r="CG7" s="61"/>
      <c r="CH7" s="61"/>
      <c r="CI7" s="61"/>
      <c r="CJ7" s="61"/>
      <c r="CK7" s="61"/>
      <c r="CL7" s="61"/>
      <c r="CM7" s="61"/>
      <c r="CN7" s="61"/>
      <c r="CO7" s="61"/>
      <c r="CP7" s="61"/>
      <c r="CQ7" s="61"/>
      <c r="CR7" s="61"/>
      <c r="CS7" s="61"/>
      <c r="CT7" s="61"/>
      <c r="CU7" s="61"/>
      <c r="CV7" s="61"/>
      <c r="CW7" s="61"/>
      <c r="CX7" s="61"/>
      <c r="CY7" s="61"/>
      <c r="CZ7" s="61"/>
      <c r="DA7" s="61"/>
      <c r="DB7" s="61"/>
      <c r="DC7" s="61"/>
      <c r="DD7" s="61"/>
      <c r="DE7" s="61"/>
      <c r="DF7" s="61"/>
      <c r="DG7" s="61"/>
      <c r="DH7" s="61"/>
      <c r="DI7" s="61"/>
      <c r="DJ7" s="61"/>
      <c r="DK7" s="61"/>
      <c r="DL7" s="61"/>
      <c r="DM7" s="61"/>
      <c r="DN7" s="61"/>
      <c r="DO7" s="61"/>
      <c r="DP7" s="61"/>
      <c r="DQ7" s="61"/>
      <c r="DR7" s="61"/>
      <c r="DS7" s="61"/>
      <c r="DT7" s="61"/>
      <c r="DU7" s="61"/>
      <c r="DV7" s="61"/>
      <c r="DW7" s="61"/>
      <c r="DX7" s="61"/>
      <c r="DY7" s="61"/>
      <c r="DZ7" s="61"/>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61"/>
      <c r="FI7" s="61"/>
      <c r="FJ7" s="61"/>
      <c r="FK7" s="61"/>
      <c r="FL7" s="61"/>
      <c r="FM7" s="61"/>
      <c r="FN7" s="61"/>
      <c r="FO7" s="61"/>
      <c r="FP7" s="61"/>
      <c r="FQ7" s="61"/>
      <c r="FR7" s="61"/>
      <c r="FS7" s="61"/>
      <c r="FT7" s="61"/>
      <c r="FU7" s="61"/>
      <c r="FV7" s="61"/>
      <c r="FW7" s="61"/>
      <c r="FX7" s="61"/>
      <c r="FY7" s="61"/>
      <c r="FZ7" s="61"/>
      <c r="GA7" s="61"/>
      <c r="GB7" s="61"/>
      <c r="GC7" s="61"/>
      <c r="GD7" s="61"/>
      <c r="GE7" s="61"/>
      <c r="GF7" s="61"/>
      <c r="GG7" s="61"/>
      <c r="GH7" s="61"/>
      <c r="GI7" s="61"/>
      <c r="GJ7" s="61"/>
      <c r="GK7" s="61"/>
      <c r="GL7" s="61"/>
      <c r="GM7" s="61"/>
      <c r="GN7" s="61"/>
      <c r="GO7" s="61"/>
      <c r="GP7" s="61"/>
      <c r="GQ7" s="61"/>
      <c r="GR7" s="61"/>
      <c r="GS7" s="61"/>
      <c r="GT7" s="61"/>
      <c r="GU7" s="61"/>
      <c r="GV7" s="61"/>
      <c r="GW7" s="61"/>
      <c r="GX7" s="61"/>
      <c r="GY7" s="61"/>
      <c r="GZ7" s="61"/>
    </row>
    <row r="8" spans="1:208" ht="15" x14ac:dyDescent="0.2">
      <c r="A8" s="73"/>
      <c r="B8" s="78" t="s">
        <v>138</v>
      </c>
      <c r="C8" s="79"/>
      <c r="D8" s="80"/>
      <c r="E8" s="80"/>
      <c r="F8" s="79"/>
      <c r="G8" s="79"/>
      <c r="H8" s="79"/>
      <c r="I8" s="79"/>
      <c r="J8" s="79"/>
      <c r="K8" s="79"/>
      <c r="L8" s="79"/>
      <c r="M8" s="6" t="str">
        <f t="shared" ref="M8:M11" si="0">IF(SUM(F8:L8)=C8,"","Column C should equal Columns F through L")</f>
        <v/>
      </c>
      <c r="N8" s="73"/>
      <c r="O8" s="73"/>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62"/>
      <c r="BU8" s="62"/>
      <c r="BV8" s="62"/>
      <c r="BW8" s="62"/>
      <c r="BX8" s="62"/>
      <c r="BY8" s="62"/>
      <c r="BZ8" s="62"/>
      <c r="CA8" s="62"/>
      <c r="CB8" s="62"/>
      <c r="CC8" s="62"/>
      <c r="CD8" s="63"/>
      <c r="CE8" s="63"/>
      <c r="CF8" s="63"/>
      <c r="CG8" s="63"/>
      <c r="CH8" s="63"/>
      <c r="CI8" s="63"/>
      <c r="CJ8" s="63"/>
      <c r="CK8" s="63"/>
      <c r="CL8" s="63"/>
      <c r="CM8" s="63"/>
      <c r="CN8" s="63"/>
      <c r="CO8" s="63"/>
      <c r="CP8" s="63"/>
      <c r="CQ8" s="63"/>
      <c r="CR8" s="63"/>
      <c r="CS8" s="63"/>
      <c r="CT8" s="63"/>
      <c r="CU8" s="63"/>
      <c r="CV8" s="63"/>
      <c r="CW8" s="63"/>
      <c r="CX8" s="63"/>
      <c r="CY8" s="63"/>
      <c r="CZ8" s="63"/>
      <c r="DA8" s="63"/>
      <c r="DB8" s="63"/>
      <c r="DC8" s="63"/>
      <c r="DD8" s="63"/>
      <c r="DE8" s="63"/>
      <c r="DF8" s="63"/>
      <c r="DG8" s="63"/>
      <c r="DH8" s="63"/>
      <c r="DI8" s="63"/>
      <c r="DJ8" s="63"/>
      <c r="DK8" s="63"/>
      <c r="DL8" s="63"/>
      <c r="DM8" s="63"/>
      <c r="DN8" s="63"/>
      <c r="DO8" s="63"/>
      <c r="DP8" s="63"/>
      <c r="DQ8" s="63"/>
      <c r="DR8" s="63"/>
      <c r="DS8" s="63"/>
      <c r="DT8" s="63"/>
      <c r="DU8" s="63"/>
      <c r="DV8" s="63"/>
      <c r="DW8" s="63"/>
      <c r="DX8" s="63"/>
      <c r="DY8" s="63"/>
      <c r="DZ8" s="63"/>
      <c r="EA8" s="63"/>
      <c r="EB8" s="63"/>
      <c r="EC8" s="63"/>
      <c r="ED8" s="63"/>
      <c r="EE8" s="63"/>
      <c r="EF8" s="63"/>
      <c r="EG8" s="63"/>
      <c r="EH8" s="63"/>
      <c r="EI8" s="63"/>
      <c r="EJ8" s="63"/>
      <c r="EK8" s="63"/>
      <c r="EL8" s="63"/>
      <c r="EM8" s="63"/>
      <c r="EN8" s="63"/>
      <c r="EO8" s="63"/>
      <c r="EP8" s="63"/>
      <c r="EQ8" s="63"/>
      <c r="ER8" s="63"/>
      <c r="ES8" s="63"/>
      <c r="ET8" s="63"/>
      <c r="EU8" s="63"/>
      <c r="EV8" s="63"/>
      <c r="EW8" s="63"/>
      <c r="EX8" s="63"/>
      <c r="EY8" s="63"/>
      <c r="EZ8" s="63"/>
      <c r="FA8" s="63"/>
      <c r="FB8" s="63"/>
      <c r="FC8" s="63"/>
      <c r="FD8" s="63"/>
      <c r="FE8" s="63"/>
      <c r="FF8" s="63"/>
      <c r="FG8" s="63"/>
      <c r="FH8" s="63"/>
      <c r="FI8" s="63"/>
      <c r="FJ8" s="63"/>
      <c r="FK8" s="63"/>
      <c r="FL8" s="63"/>
      <c r="FM8" s="63"/>
      <c r="FN8" s="63"/>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row>
    <row r="9" spans="1:208" ht="15" x14ac:dyDescent="0.2">
      <c r="A9" s="73"/>
      <c r="B9" s="81" t="s">
        <v>139</v>
      </c>
      <c r="C9" s="79"/>
      <c r="D9" s="80"/>
      <c r="E9" s="80"/>
      <c r="F9" s="79"/>
      <c r="G9" s="79"/>
      <c r="H9" s="79"/>
      <c r="I9" s="79"/>
      <c r="J9" s="79"/>
      <c r="K9" s="79"/>
      <c r="L9" s="79"/>
      <c r="M9" s="6" t="str">
        <f t="shared" si="0"/>
        <v/>
      </c>
      <c r="N9" s="73"/>
      <c r="O9" s="73"/>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63"/>
      <c r="DK9" s="63"/>
      <c r="DL9" s="63"/>
      <c r="DM9" s="63"/>
      <c r="DN9" s="63"/>
      <c r="DO9" s="63"/>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row>
    <row r="10" spans="1:208" ht="15" x14ac:dyDescent="0.2">
      <c r="A10" s="73"/>
      <c r="B10" s="81" t="s">
        <v>140</v>
      </c>
      <c r="C10" s="79"/>
      <c r="D10" s="80"/>
      <c r="E10" s="80"/>
      <c r="F10" s="79"/>
      <c r="G10" s="79"/>
      <c r="H10" s="79"/>
      <c r="I10" s="79"/>
      <c r="J10" s="79"/>
      <c r="K10" s="79"/>
      <c r="L10" s="79"/>
      <c r="M10" s="6" t="str">
        <f t="shared" si="0"/>
        <v/>
      </c>
      <c r="N10" s="73"/>
      <c r="O10" s="73"/>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3"/>
      <c r="CE10" s="63"/>
      <c r="CF10" s="63"/>
      <c r="CG10" s="63"/>
      <c r="CH10" s="63"/>
      <c r="CI10" s="63"/>
      <c r="CJ10" s="63"/>
      <c r="CK10" s="63"/>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63"/>
      <c r="DK10" s="63"/>
      <c r="DL10" s="63"/>
      <c r="DM10" s="63"/>
      <c r="DN10" s="63"/>
      <c r="DO10" s="63"/>
      <c r="DP10" s="63"/>
      <c r="DQ10" s="63"/>
      <c r="DR10" s="63"/>
      <c r="DS10" s="63"/>
      <c r="DT10" s="63"/>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row>
    <row r="11" spans="1:208" ht="15" x14ac:dyDescent="0.2">
      <c r="A11" s="73"/>
      <c r="B11" s="82" t="s">
        <v>155</v>
      </c>
      <c r="C11" s="79"/>
      <c r="D11" s="80"/>
      <c r="E11" s="80"/>
      <c r="F11" s="83"/>
      <c r="G11" s="83"/>
      <c r="H11" s="83"/>
      <c r="I11" s="83"/>
      <c r="J11" s="83"/>
      <c r="K11" s="83"/>
      <c r="L11" s="83"/>
      <c r="M11" s="6" t="str">
        <f t="shared" si="0"/>
        <v/>
      </c>
      <c r="N11" s="73"/>
      <c r="O11" s="73"/>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3"/>
      <c r="CE11" s="63"/>
      <c r="CF11" s="63"/>
      <c r="CG11" s="63"/>
      <c r="CH11" s="63"/>
      <c r="CI11" s="63"/>
      <c r="CJ11" s="63"/>
      <c r="CK11" s="63"/>
      <c r="CL11" s="63"/>
      <c r="CM11" s="63"/>
      <c r="CN11" s="63"/>
      <c r="CO11" s="63"/>
      <c r="CP11" s="63"/>
      <c r="CQ11" s="63"/>
      <c r="CR11" s="63"/>
      <c r="CS11" s="63"/>
      <c r="CT11" s="63"/>
      <c r="CU11" s="63"/>
      <c r="CV11" s="63"/>
      <c r="CW11" s="63"/>
      <c r="CX11" s="63"/>
      <c r="CY11" s="63"/>
      <c r="CZ11" s="63"/>
      <c r="DA11" s="63"/>
      <c r="DB11" s="63"/>
      <c r="DC11" s="63"/>
      <c r="DD11" s="63"/>
      <c r="DE11" s="63"/>
      <c r="DF11" s="63"/>
      <c r="DG11" s="63"/>
      <c r="DH11" s="63"/>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c r="EZ11" s="63"/>
      <c r="FA11" s="63"/>
      <c r="FB11" s="63"/>
      <c r="FC11" s="63"/>
      <c r="FD11" s="63"/>
      <c r="FE11" s="63"/>
      <c r="FF11" s="63"/>
      <c r="FG11" s="63"/>
      <c r="FH11" s="63"/>
      <c r="FI11" s="63"/>
      <c r="FJ11" s="63"/>
      <c r="FK11" s="63"/>
      <c r="FL11" s="63"/>
      <c r="FM11" s="63"/>
      <c r="FN11" s="63"/>
      <c r="FO11" s="63"/>
      <c r="FP11" s="63"/>
      <c r="FQ11" s="63"/>
      <c r="FR11" s="63"/>
      <c r="FS11" s="63"/>
      <c r="FT11" s="63"/>
      <c r="FU11" s="63"/>
      <c r="FV11" s="63"/>
      <c r="FW11" s="63"/>
      <c r="FX11" s="63"/>
      <c r="FY11" s="63"/>
      <c r="FZ11" s="63"/>
      <c r="GA11" s="63"/>
      <c r="GB11" s="63"/>
      <c r="GC11" s="63"/>
      <c r="GD11" s="63"/>
      <c r="GE11" s="63"/>
      <c r="GF11" s="63"/>
      <c r="GG11" s="63"/>
      <c r="GH11" s="63"/>
      <c r="GI11" s="63"/>
      <c r="GJ11" s="63"/>
      <c r="GK11" s="63"/>
      <c r="GL11" s="63"/>
      <c r="GM11" s="63"/>
      <c r="GN11" s="63"/>
      <c r="GO11" s="63"/>
      <c r="GP11" s="63"/>
      <c r="GQ11" s="63"/>
      <c r="GR11" s="63"/>
      <c r="GS11" s="63"/>
      <c r="GT11" s="63"/>
      <c r="GU11" s="63"/>
      <c r="GV11" s="63"/>
      <c r="GW11" s="63"/>
      <c r="GX11" s="63"/>
      <c r="GY11" s="63"/>
      <c r="GZ11" s="63"/>
    </row>
    <row r="12" spans="1:208" ht="15.75" x14ac:dyDescent="0.25">
      <c r="A12" s="84"/>
      <c r="B12" s="85" t="s">
        <v>141</v>
      </c>
      <c r="C12" s="443">
        <f>SUM(C8:C11)</f>
        <v>0</v>
      </c>
      <c r="D12" s="444" t="e">
        <f>C12/'Project Info'!G26</f>
        <v>#DIV/0!</v>
      </c>
      <c r="E12" s="444" t="e">
        <f>C12/'Project Info'!G27</f>
        <v>#DIV/0!</v>
      </c>
      <c r="F12" s="443">
        <f t="shared" ref="F12:L12" si="1">SUM(F8:F11)</f>
        <v>0</v>
      </c>
      <c r="G12" s="443">
        <f t="shared" si="1"/>
        <v>0</v>
      </c>
      <c r="H12" s="443">
        <f t="shared" si="1"/>
        <v>0</v>
      </c>
      <c r="I12" s="443">
        <f t="shared" si="1"/>
        <v>0</v>
      </c>
      <c r="J12" s="443">
        <f t="shared" si="1"/>
        <v>0</v>
      </c>
      <c r="K12" s="443">
        <f t="shared" si="1"/>
        <v>0</v>
      </c>
      <c r="L12" s="443">
        <f t="shared" si="1"/>
        <v>0</v>
      </c>
      <c r="M12" s="86"/>
      <c r="N12" s="87"/>
      <c r="O12" s="88"/>
      <c r="P12" s="263"/>
      <c r="Q12" s="263"/>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row>
    <row r="13" spans="1:208" ht="15.75" x14ac:dyDescent="0.2">
      <c r="A13" s="84"/>
      <c r="B13" s="84"/>
      <c r="C13" s="89"/>
      <c r="D13" s="90"/>
      <c r="E13" s="90"/>
      <c r="F13" s="85"/>
      <c r="G13" s="85"/>
      <c r="H13" s="85"/>
      <c r="I13" s="85"/>
      <c r="J13" s="85"/>
      <c r="K13" s="85"/>
      <c r="L13" s="85"/>
      <c r="M13" s="85"/>
      <c r="N13" s="87"/>
      <c r="O13" s="88"/>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6"/>
      <c r="CE13" s="66"/>
      <c r="CF13" s="66"/>
      <c r="CG13" s="66"/>
      <c r="CH13" s="66"/>
      <c r="CI13" s="66"/>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6"/>
      <c r="DU13" s="66"/>
      <c r="DV13" s="66"/>
      <c r="DW13" s="66"/>
      <c r="DX13" s="66"/>
      <c r="DY13" s="66"/>
      <c r="DZ13" s="66"/>
      <c r="EA13" s="66"/>
      <c r="EB13" s="66"/>
      <c r="EC13" s="66"/>
      <c r="ED13" s="66"/>
      <c r="EE13" s="66"/>
      <c r="EF13" s="66"/>
      <c r="EG13" s="66"/>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6"/>
      <c r="FM13" s="66"/>
      <c r="FN13" s="66"/>
      <c r="FO13" s="66"/>
      <c r="FP13" s="66"/>
      <c r="FQ13" s="66"/>
      <c r="FR13" s="66"/>
      <c r="FS13" s="66"/>
      <c r="FT13" s="66"/>
      <c r="FU13" s="66"/>
      <c r="FV13" s="66"/>
      <c r="FW13" s="66"/>
      <c r="FX13" s="66"/>
      <c r="FY13" s="66"/>
      <c r="FZ13" s="66"/>
      <c r="GA13" s="66"/>
      <c r="GB13" s="66"/>
      <c r="GC13" s="66"/>
      <c r="GD13" s="66"/>
      <c r="GE13" s="66"/>
      <c r="GF13" s="66"/>
      <c r="GG13" s="66"/>
      <c r="GH13" s="66"/>
      <c r="GI13" s="66"/>
      <c r="GJ13" s="66"/>
      <c r="GK13" s="66"/>
      <c r="GL13" s="66"/>
      <c r="GM13" s="66"/>
      <c r="GN13" s="66"/>
      <c r="GO13" s="66"/>
      <c r="GP13" s="66"/>
      <c r="GQ13" s="66"/>
      <c r="GR13" s="66"/>
      <c r="GS13" s="66"/>
      <c r="GT13" s="66"/>
      <c r="GU13" s="66"/>
      <c r="GV13" s="66"/>
      <c r="GW13" s="66"/>
      <c r="GX13" s="66"/>
      <c r="GY13" s="66"/>
      <c r="GZ13" s="66"/>
    </row>
    <row r="14" spans="1:208" s="264" customFormat="1" ht="20.25" x14ac:dyDescent="0.3">
      <c r="A14" s="652" t="s">
        <v>471</v>
      </c>
      <c r="B14" s="652"/>
      <c r="C14" s="652"/>
      <c r="D14" s="652"/>
      <c r="E14" s="652"/>
      <c r="F14" s="652"/>
      <c r="G14" s="652"/>
      <c r="H14" s="652"/>
      <c r="I14" s="652"/>
      <c r="J14" s="652"/>
      <c r="K14" s="652"/>
      <c r="L14" s="172"/>
      <c r="M14" s="173"/>
      <c r="N14" s="179"/>
      <c r="O14" s="175"/>
      <c r="P14" s="175"/>
      <c r="Q14" s="175"/>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c r="BN14" s="176"/>
      <c r="BO14" s="176"/>
      <c r="BP14" s="176"/>
      <c r="BQ14" s="176"/>
      <c r="BR14" s="176"/>
      <c r="BS14" s="176"/>
      <c r="BT14" s="176"/>
      <c r="BU14" s="176"/>
      <c r="BV14" s="176"/>
      <c r="BW14" s="176"/>
      <c r="BX14" s="176"/>
      <c r="BY14" s="176"/>
      <c r="BZ14" s="176"/>
      <c r="CA14" s="176"/>
      <c r="CB14" s="176"/>
      <c r="CC14" s="176"/>
      <c r="CD14" s="176"/>
      <c r="CE14" s="176"/>
      <c r="CF14" s="176"/>
      <c r="CG14" s="176"/>
      <c r="CH14" s="176"/>
      <c r="CI14" s="176"/>
      <c r="CJ14" s="176"/>
      <c r="CK14" s="176"/>
      <c r="CL14" s="176"/>
      <c r="CM14" s="176"/>
      <c r="CN14" s="176"/>
      <c r="CO14" s="176"/>
      <c r="CP14" s="176"/>
      <c r="CQ14" s="176"/>
      <c r="CR14" s="176"/>
      <c r="CS14" s="176"/>
      <c r="CT14" s="176"/>
      <c r="CU14" s="176"/>
      <c r="CV14" s="176"/>
      <c r="CW14" s="176"/>
      <c r="CX14" s="176"/>
      <c r="CY14" s="176"/>
      <c r="CZ14" s="176"/>
      <c r="DA14" s="176"/>
      <c r="DB14" s="176"/>
      <c r="DC14" s="176"/>
      <c r="DD14" s="176"/>
      <c r="DE14" s="176"/>
      <c r="DF14" s="176"/>
      <c r="DG14" s="176"/>
      <c r="DH14" s="176"/>
      <c r="DI14" s="176"/>
      <c r="DJ14" s="176"/>
      <c r="DK14" s="176"/>
      <c r="DL14" s="176"/>
      <c r="DM14" s="176"/>
      <c r="DN14" s="176"/>
      <c r="DO14" s="176"/>
      <c r="DP14" s="176"/>
      <c r="DQ14" s="176"/>
      <c r="DR14" s="176"/>
      <c r="DS14" s="176"/>
      <c r="DT14" s="176"/>
      <c r="DU14" s="176"/>
      <c r="DV14" s="176"/>
      <c r="DW14" s="176"/>
      <c r="DX14" s="176"/>
      <c r="DY14" s="176"/>
      <c r="DZ14" s="176"/>
      <c r="EA14" s="176"/>
      <c r="EB14" s="176"/>
      <c r="EC14" s="176"/>
      <c r="ED14" s="176"/>
      <c r="EE14" s="176"/>
      <c r="EF14" s="176"/>
      <c r="EG14" s="176"/>
      <c r="EH14" s="176"/>
      <c r="EI14" s="176"/>
      <c r="EJ14" s="176"/>
      <c r="EK14" s="176"/>
      <c r="EL14" s="176"/>
      <c r="EM14" s="176"/>
      <c r="EN14" s="176"/>
      <c r="EO14" s="176"/>
      <c r="EP14" s="176"/>
      <c r="EQ14" s="176"/>
      <c r="ER14" s="176"/>
      <c r="ES14" s="176"/>
      <c r="ET14" s="176"/>
      <c r="EU14" s="176"/>
      <c r="EV14" s="176"/>
      <c r="EW14" s="176"/>
      <c r="EX14" s="176"/>
      <c r="EY14" s="176"/>
      <c r="EZ14" s="176"/>
      <c r="FA14" s="176"/>
      <c r="FB14" s="176"/>
      <c r="FC14" s="176"/>
      <c r="FD14" s="176"/>
      <c r="FE14" s="176"/>
      <c r="FF14" s="176"/>
      <c r="FG14" s="176"/>
      <c r="FH14" s="176"/>
      <c r="FI14" s="176"/>
      <c r="FJ14" s="176"/>
      <c r="FK14" s="176"/>
      <c r="FL14" s="176"/>
      <c r="FM14" s="176"/>
      <c r="FN14" s="176"/>
      <c r="FO14" s="176"/>
      <c r="FP14" s="176"/>
      <c r="FQ14" s="176"/>
      <c r="FR14" s="176"/>
      <c r="FS14" s="176"/>
      <c r="FT14" s="176"/>
      <c r="FU14" s="176"/>
      <c r="FV14" s="176"/>
      <c r="FW14" s="176"/>
      <c r="FX14" s="176"/>
      <c r="FY14" s="176"/>
      <c r="FZ14" s="176"/>
      <c r="GA14" s="176"/>
      <c r="GB14" s="176"/>
      <c r="GC14" s="176"/>
      <c r="GD14" s="176"/>
      <c r="GE14" s="176"/>
      <c r="GF14" s="176"/>
      <c r="GG14" s="176"/>
      <c r="GH14" s="176"/>
      <c r="GI14" s="176"/>
      <c r="GJ14" s="176"/>
      <c r="GK14" s="176"/>
      <c r="GL14" s="176"/>
      <c r="GM14" s="176"/>
      <c r="GN14" s="176"/>
      <c r="GO14" s="176"/>
      <c r="GP14" s="176"/>
      <c r="GQ14" s="176"/>
      <c r="GR14" s="176"/>
      <c r="GS14" s="176"/>
      <c r="GT14" s="176"/>
      <c r="GU14" s="176"/>
      <c r="GV14" s="176"/>
      <c r="GW14" s="176"/>
      <c r="GX14" s="176"/>
      <c r="GY14" s="176"/>
      <c r="GZ14" s="176"/>
    </row>
    <row r="15" spans="1:208" ht="15" x14ac:dyDescent="0.2">
      <c r="A15" s="73"/>
      <c r="B15" s="78" t="s">
        <v>142</v>
      </c>
      <c r="C15" s="79"/>
      <c r="D15" s="80"/>
      <c r="E15" s="80"/>
      <c r="F15" s="265">
        <v>0</v>
      </c>
      <c r="G15" s="79"/>
      <c r="H15" s="79"/>
      <c r="I15" s="79"/>
      <c r="J15" s="79"/>
      <c r="K15" s="79"/>
      <c r="L15" s="79"/>
      <c r="M15" s="6" t="str">
        <f t="shared" ref="M15:M17" si="2">IF(SUM(F15:L15)=C15,"","Column C should equal Columns F through L")</f>
        <v/>
      </c>
      <c r="N15" s="87"/>
      <c r="O15" s="91"/>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row>
    <row r="16" spans="1:208" ht="15" x14ac:dyDescent="0.2">
      <c r="A16" s="73"/>
      <c r="B16" s="81" t="s">
        <v>143</v>
      </c>
      <c r="C16" s="79"/>
      <c r="D16" s="80"/>
      <c r="E16" s="80"/>
      <c r="F16" s="79"/>
      <c r="G16" s="265"/>
      <c r="H16" s="79"/>
      <c r="I16" s="79"/>
      <c r="J16" s="79"/>
      <c r="K16" s="79"/>
      <c r="L16" s="79"/>
      <c r="M16" s="6" t="str">
        <f t="shared" si="2"/>
        <v/>
      </c>
      <c r="N16" s="87"/>
      <c r="O16" s="91"/>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c r="FG16" s="63"/>
      <c r="FH16" s="63"/>
      <c r="FI16" s="63"/>
      <c r="FJ16" s="63"/>
      <c r="FK16" s="63"/>
      <c r="FL16" s="63"/>
      <c r="FM16" s="63"/>
      <c r="FN16" s="63"/>
      <c r="FO16" s="63"/>
      <c r="FP16" s="63"/>
      <c r="FQ16" s="63"/>
      <c r="FR16" s="63"/>
      <c r="FS16" s="63"/>
      <c r="FT16" s="63"/>
      <c r="FU16" s="63"/>
      <c r="FV16" s="63"/>
      <c r="FW16" s="63"/>
      <c r="FX16" s="63"/>
      <c r="FY16" s="63"/>
      <c r="FZ16" s="63"/>
      <c r="GA16" s="63"/>
      <c r="GB16" s="63"/>
      <c r="GC16" s="63"/>
      <c r="GD16" s="63"/>
      <c r="GE16" s="63"/>
      <c r="GF16" s="63"/>
      <c r="GG16" s="63"/>
      <c r="GH16" s="63"/>
      <c r="GI16" s="63"/>
      <c r="GJ16" s="63"/>
      <c r="GK16" s="63"/>
      <c r="GL16" s="63"/>
      <c r="GM16" s="63"/>
      <c r="GN16" s="63"/>
      <c r="GO16" s="63"/>
      <c r="GP16" s="63"/>
      <c r="GQ16" s="63"/>
      <c r="GR16" s="63"/>
      <c r="GS16" s="63"/>
      <c r="GT16" s="63"/>
      <c r="GU16" s="63"/>
      <c r="GV16" s="63"/>
      <c r="GW16" s="63"/>
      <c r="GX16" s="63"/>
      <c r="GY16" s="63"/>
      <c r="GZ16" s="63"/>
    </row>
    <row r="17" spans="1:208" ht="15" x14ac:dyDescent="0.2">
      <c r="A17" s="73"/>
      <c r="B17" s="82" t="s">
        <v>155</v>
      </c>
      <c r="C17" s="79"/>
      <c r="D17" s="80"/>
      <c r="E17" s="80"/>
      <c r="F17" s="83"/>
      <c r="G17" s="83"/>
      <c r="H17" s="83"/>
      <c r="I17" s="83"/>
      <c r="J17" s="83"/>
      <c r="K17" s="83"/>
      <c r="L17" s="83"/>
      <c r="M17" s="6" t="str">
        <f t="shared" si="2"/>
        <v/>
      </c>
      <c r="N17" s="87"/>
      <c r="O17" s="91"/>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row>
    <row r="18" spans="1:208" ht="15.75" x14ac:dyDescent="0.25">
      <c r="A18" s="84"/>
      <c r="B18" s="85" t="s">
        <v>141</v>
      </c>
      <c r="C18" s="445">
        <f>SUM(C15:C17)</f>
        <v>0</v>
      </c>
      <c r="D18" s="446" t="e">
        <f>C18/'Project Info'!G26</f>
        <v>#DIV/0!</v>
      </c>
      <c r="E18" s="443" t="e">
        <f>C18/'Project Info'!G27</f>
        <v>#DIV/0!</v>
      </c>
      <c r="F18" s="443">
        <f t="shared" ref="F18:L18" si="3">SUM(F15:F17)</f>
        <v>0</v>
      </c>
      <c r="G18" s="443">
        <f t="shared" si="3"/>
        <v>0</v>
      </c>
      <c r="H18" s="443">
        <f t="shared" si="3"/>
        <v>0</v>
      </c>
      <c r="I18" s="443">
        <f t="shared" si="3"/>
        <v>0</v>
      </c>
      <c r="J18" s="443">
        <f t="shared" si="3"/>
        <v>0</v>
      </c>
      <c r="K18" s="443">
        <f t="shared" si="3"/>
        <v>0</v>
      </c>
      <c r="L18" s="443">
        <f t="shared" si="3"/>
        <v>0</v>
      </c>
      <c r="M18" s="92"/>
      <c r="N18" s="87"/>
      <c r="O18" s="88"/>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row>
    <row r="19" spans="1:208" ht="15.75" x14ac:dyDescent="0.25">
      <c r="A19" s="73"/>
      <c r="B19" s="73"/>
      <c r="C19" s="93"/>
      <c r="D19" s="94"/>
      <c r="E19" s="94"/>
      <c r="F19" s="95"/>
      <c r="G19" s="95"/>
      <c r="H19" s="95"/>
      <c r="I19" s="95"/>
      <c r="J19" s="95"/>
      <c r="K19" s="95"/>
      <c r="L19" s="95"/>
      <c r="M19" s="95"/>
      <c r="N19" s="87"/>
      <c r="O19" s="91"/>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c r="DX19" s="62"/>
      <c r="DY19" s="62"/>
      <c r="DZ19" s="62"/>
      <c r="EA19" s="62"/>
      <c r="EB19" s="62"/>
      <c r="EC19" s="62"/>
      <c r="ED19" s="62"/>
      <c r="EE19" s="62"/>
      <c r="EF19" s="62"/>
      <c r="EG19" s="62"/>
      <c r="EH19" s="62"/>
      <c r="EI19" s="62"/>
      <c r="EJ19" s="62"/>
      <c r="EK19" s="62"/>
      <c r="EL19" s="62"/>
      <c r="EM19" s="62"/>
      <c r="EN19" s="62"/>
      <c r="EO19" s="62"/>
      <c r="EP19" s="62"/>
      <c r="EQ19" s="62"/>
      <c r="ER19" s="62"/>
      <c r="ES19" s="62"/>
      <c r="ET19" s="62"/>
      <c r="EU19" s="62"/>
      <c r="EV19" s="62"/>
      <c r="EW19" s="62"/>
      <c r="EX19" s="62"/>
      <c r="EY19" s="62"/>
      <c r="EZ19" s="62"/>
      <c r="FA19" s="62"/>
      <c r="FB19" s="62"/>
      <c r="FC19" s="62"/>
      <c r="FD19" s="62"/>
      <c r="FE19" s="62"/>
      <c r="FF19" s="62"/>
      <c r="FG19" s="62"/>
      <c r="FH19" s="62"/>
      <c r="FI19" s="62"/>
      <c r="FJ19" s="62"/>
      <c r="FK19" s="62"/>
      <c r="FL19" s="62"/>
      <c r="FM19" s="62"/>
      <c r="FN19" s="62"/>
      <c r="FO19" s="62"/>
      <c r="FP19" s="62"/>
      <c r="FQ19" s="62"/>
      <c r="FR19" s="62"/>
      <c r="FS19" s="62"/>
      <c r="FT19" s="62"/>
      <c r="FU19" s="62"/>
      <c r="FV19" s="62"/>
      <c r="FW19" s="62"/>
      <c r="FX19" s="62"/>
      <c r="FY19" s="62"/>
      <c r="FZ19" s="62"/>
      <c r="GA19" s="62"/>
      <c r="GB19" s="62"/>
      <c r="GC19" s="62"/>
      <c r="GD19" s="62"/>
      <c r="GE19" s="62"/>
      <c r="GF19" s="62"/>
      <c r="GG19" s="62"/>
      <c r="GH19" s="62"/>
      <c r="GI19" s="62"/>
      <c r="GJ19" s="62"/>
      <c r="GK19" s="62"/>
      <c r="GL19" s="62"/>
      <c r="GM19" s="62"/>
      <c r="GN19" s="62"/>
      <c r="GO19" s="62"/>
      <c r="GP19" s="62"/>
      <c r="GQ19" s="62"/>
      <c r="GR19" s="62"/>
      <c r="GS19" s="62"/>
      <c r="GT19" s="62"/>
      <c r="GU19" s="62"/>
      <c r="GV19" s="62"/>
      <c r="GW19" s="62"/>
      <c r="GX19" s="62"/>
      <c r="GY19" s="62"/>
      <c r="GZ19" s="62"/>
    </row>
    <row r="20" spans="1:208" s="264" customFormat="1" ht="20.25" x14ac:dyDescent="0.3">
      <c r="A20" s="652" t="s">
        <v>472</v>
      </c>
      <c r="B20" s="652"/>
      <c r="C20" s="652"/>
      <c r="D20" s="652"/>
      <c r="E20" s="652"/>
      <c r="F20" s="652"/>
      <c r="G20" s="652"/>
      <c r="H20" s="652"/>
      <c r="I20" s="652"/>
      <c r="J20" s="652"/>
      <c r="K20" s="652"/>
      <c r="L20" s="172"/>
      <c r="M20" s="173"/>
      <c r="N20" s="179"/>
      <c r="O20" s="175"/>
      <c r="P20" s="175"/>
      <c r="Q20" s="175"/>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6"/>
      <c r="BA20" s="176"/>
      <c r="BB20" s="176"/>
      <c r="BC20" s="176"/>
      <c r="BD20" s="176"/>
      <c r="BE20" s="176"/>
      <c r="BF20" s="176"/>
      <c r="BG20" s="176"/>
      <c r="BH20" s="176"/>
      <c r="BI20" s="176"/>
      <c r="BJ20" s="176"/>
      <c r="BK20" s="176"/>
      <c r="BL20" s="176"/>
      <c r="BM20" s="176"/>
      <c r="BN20" s="176"/>
      <c r="BO20" s="176"/>
      <c r="BP20" s="176"/>
      <c r="BQ20" s="176"/>
      <c r="BR20" s="176"/>
      <c r="BS20" s="176"/>
      <c r="BT20" s="176"/>
      <c r="BU20" s="176"/>
      <c r="BV20" s="176"/>
      <c r="BW20" s="176"/>
      <c r="BX20" s="176"/>
      <c r="BY20" s="176"/>
      <c r="BZ20" s="176"/>
      <c r="CA20" s="176"/>
      <c r="CB20" s="176"/>
      <c r="CC20" s="176"/>
      <c r="CD20" s="176"/>
      <c r="CE20" s="176"/>
      <c r="CF20" s="176"/>
      <c r="CG20" s="176"/>
      <c r="CH20" s="176"/>
      <c r="CI20" s="176"/>
      <c r="CJ20" s="176"/>
      <c r="CK20" s="176"/>
      <c r="CL20" s="176"/>
      <c r="CM20" s="176"/>
      <c r="CN20" s="176"/>
      <c r="CO20" s="176"/>
      <c r="CP20" s="176"/>
      <c r="CQ20" s="176"/>
      <c r="CR20" s="176"/>
      <c r="CS20" s="176"/>
      <c r="CT20" s="176"/>
      <c r="CU20" s="176"/>
      <c r="CV20" s="176"/>
      <c r="CW20" s="176"/>
      <c r="CX20" s="176"/>
      <c r="CY20" s="176"/>
      <c r="CZ20" s="176"/>
      <c r="DA20" s="176"/>
      <c r="DB20" s="176"/>
      <c r="DC20" s="176"/>
      <c r="DD20" s="176"/>
      <c r="DE20" s="176"/>
      <c r="DF20" s="176"/>
      <c r="DG20" s="176"/>
      <c r="DH20" s="176"/>
      <c r="DI20" s="176"/>
      <c r="DJ20" s="176"/>
      <c r="DK20" s="176"/>
      <c r="DL20" s="176"/>
      <c r="DM20" s="176"/>
      <c r="DN20" s="176"/>
      <c r="DO20" s="176"/>
      <c r="DP20" s="176"/>
      <c r="DQ20" s="176"/>
      <c r="DR20" s="176"/>
      <c r="DS20" s="176"/>
      <c r="DT20" s="176"/>
      <c r="DU20" s="176"/>
      <c r="DV20" s="176"/>
      <c r="DW20" s="176"/>
      <c r="DX20" s="176"/>
      <c r="DY20" s="176"/>
      <c r="DZ20" s="176"/>
      <c r="EA20" s="176"/>
      <c r="EB20" s="176"/>
      <c r="EC20" s="176"/>
      <c r="ED20" s="176"/>
      <c r="EE20" s="176"/>
      <c r="EF20" s="176"/>
      <c r="EG20" s="176"/>
      <c r="EH20" s="176"/>
      <c r="EI20" s="176"/>
      <c r="EJ20" s="176"/>
      <c r="EK20" s="176"/>
      <c r="EL20" s="176"/>
      <c r="EM20" s="176"/>
      <c r="EN20" s="176"/>
      <c r="EO20" s="176"/>
      <c r="EP20" s="176"/>
      <c r="EQ20" s="176"/>
      <c r="ER20" s="176"/>
      <c r="ES20" s="176"/>
      <c r="ET20" s="176"/>
      <c r="EU20" s="176"/>
      <c r="EV20" s="176"/>
      <c r="EW20" s="176"/>
      <c r="EX20" s="176"/>
      <c r="EY20" s="176"/>
      <c r="EZ20" s="176"/>
      <c r="FA20" s="176"/>
      <c r="FB20" s="176"/>
      <c r="FC20" s="176"/>
      <c r="FD20" s="176"/>
      <c r="FE20" s="176"/>
      <c r="FF20" s="176"/>
      <c r="FG20" s="176"/>
      <c r="FH20" s="176"/>
      <c r="FI20" s="176"/>
      <c r="FJ20" s="176"/>
      <c r="FK20" s="176"/>
      <c r="FL20" s="176"/>
      <c r="FM20" s="176"/>
      <c r="FN20" s="176"/>
      <c r="FO20" s="176"/>
      <c r="FP20" s="176"/>
      <c r="FQ20" s="176"/>
      <c r="FR20" s="176"/>
      <c r="FS20" s="176"/>
      <c r="FT20" s="176"/>
      <c r="FU20" s="176"/>
      <c r="FV20" s="176"/>
      <c r="FW20" s="176"/>
      <c r="FX20" s="176"/>
      <c r="FY20" s="176"/>
      <c r="FZ20" s="176"/>
      <c r="GA20" s="176"/>
      <c r="GB20" s="176"/>
      <c r="GC20" s="176"/>
      <c r="GD20" s="176"/>
      <c r="GE20" s="176"/>
      <c r="GF20" s="176"/>
      <c r="GG20" s="176"/>
      <c r="GH20" s="176"/>
      <c r="GI20" s="176"/>
      <c r="GJ20" s="176"/>
      <c r="GK20" s="176"/>
      <c r="GL20" s="176"/>
      <c r="GM20" s="176"/>
      <c r="GN20" s="176"/>
      <c r="GO20" s="176"/>
      <c r="GP20" s="176"/>
      <c r="GQ20" s="176"/>
      <c r="GR20" s="176"/>
      <c r="GS20" s="176"/>
      <c r="GT20" s="176"/>
      <c r="GU20" s="176"/>
      <c r="GV20" s="176"/>
      <c r="GW20" s="176"/>
      <c r="GX20" s="176"/>
      <c r="GY20" s="176"/>
      <c r="GZ20" s="176"/>
    </row>
    <row r="21" spans="1:208" ht="15" x14ac:dyDescent="0.2">
      <c r="A21" s="73"/>
      <c r="B21" s="78" t="s">
        <v>144</v>
      </c>
      <c r="C21" s="79"/>
      <c r="D21" s="80"/>
      <c r="E21" s="80"/>
      <c r="F21" s="79"/>
      <c r="G21" s="79"/>
      <c r="H21" s="79"/>
      <c r="I21" s="79"/>
      <c r="J21" s="79"/>
      <c r="K21" s="79"/>
      <c r="L21" s="79"/>
      <c r="M21" s="6" t="str">
        <f t="shared" ref="M21:M34" si="4">IF(SUM(F21:L21)=C21,"","Column C should equal Columns F through L")</f>
        <v/>
      </c>
      <c r="N21" s="87"/>
      <c r="O21" s="91"/>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c r="EC21" s="63"/>
      <c r="ED21" s="63"/>
      <c r="EE21" s="63"/>
      <c r="EF21" s="63"/>
      <c r="EG21" s="63"/>
      <c r="EH21" s="63"/>
      <c r="EI21" s="63"/>
      <c r="EJ21" s="63"/>
      <c r="EK21" s="63"/>
      <c r="EL21" s="63"/>
      <c r="EM21" s="63"/>
      <c r="EN21" s="63"/>
      <c r="EO21" s="63"/>
      <c r="EP21" s="63"/>
      <c r="EQ21" s="63"/>
      <c r="ER21" s="63"/>
      <c r="ES21" s="63"/>
      <c r="ET21" s="63"/>
      <c r="EU21" s="63"/>
      <c r="EV21" s="63"/>
      <c r="EW21" s="63"/>
      <c r="EX21" s="63"/>
      <c r="EY21" s="63"/>
      <c r="EZ21" s="63"/>
      <c r="FA21" s="63"/>
      <c r="FB21" s="63"/>
      <c r="FC21" s="63"/>
      <c r="FD21" s="63"/>
      <c r="FE21" s="63"/>
      <c r="FF21" s="63"/>
      <c r="FG21" s="63"/>
      <c r="FH21" s="63"/>
      <c r="FI21" s="63"/>
      <c r="FJ21" s="63"/>
      <c r="FK21" s="63"/>
      <c r="FL21" s="63"/>
      <c r="FM21" s="63"/>
      <c r="FN21" s="63"/>
      <c r="FO21" s="63"/>
      <c r="FP21" s="63"/>
      <c r="FQ21" s="63"/>
      <c r="FR21" s="63"/>
      <c r="FS21" s="63"/>
      <c r="FT21" s="63"/>
      <c r="FU21" s="63"/>
      <c r="FV21" s="63"/>
      <c r="FW21" s="63"/>
      <c r="FX21" s="63"/>
      <c r="FY21" s="63"/>
      <c r="FZ21" s="63"/>
      <c r="GA21" s="63"/>
      <c r="GB21" s="63"/>
      <c r="GC21" s="63"/>
      <c r="GD21" s="63"/>
      <c r="GE21" s="63"/>
      <c r="GF21" s="63"/>
      <c r="GG21" s="63"/>
      <c r="GH21" s="63"/>
      <c r="GI21" s="63"/>
      <c r="GJ21" s="63"/>
      <c r="GK21" s="63"/>
      <c r="GL21" s="63"/>
      <c r="GM21" s="63"/>
      <c r="GN21" s="63"/>
      <c r="GO21" s="63"/>
      <c r="GP21" s="63"/>
      <c r="GQ21" s="63"/>
      <c r="GR21" s="63"/>
      <c r="GS21" s="63"/>
      <c r="GT21" s="63"/>
      <c r="GU21" s="63"/>
      <c r="GV21" s="63"/>
      <c r="GW21" s="63"/>
      <c r="GX21" s="63"/>
      <c r="GY21" s="63"/>
      <c r="GZ21" s="63"/>
    </row>
    <row r="22" spans="1:208" ht="15" x14ac:dyDescent="0.2">
      <c r="A22" s="73"/>
      <c r="B22" s="81" t="s">
        <v>145</v>
      </c>
      <c r="C22" s="79"/>
      <c r="D22" s="80"/>
      <c r="E22" s="80"/>
      <c r="F22" s="79"/>
      <c r="G22" s="79"/>
      <c r="H22" s="79"/>
      <c r="I22" s="79"/>
      <c r="J22" s="79"/>
      <c r="K22" s="79"/>
      <c r="L22" s="79"/>
      <c r="M22" s="6" t="str">
        <f t="shared" si="4"/>
        <v/>
      </c>
      <c r="N22" s="87"/>
      <c r="O22" s="91"/>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3"/>
      <c r="CE22" s="63"/>
      <c r="CF22" s="63"/>
      <c r="CG22" s="63"/>
      <c r="CH22" s="63"/>
      <c r="CI22" s="63"/>
      <c r="CJ22" s="63"/>
      <c r="CK22" s="63"/>
      <c r="CL22" s="63"/>
      <c r="CM22" s="63"/>
      <c r="CN22" s="63"/>
      <c r="CO22" s="63"/>
      <c r="CP22" s="63"/>
      <c r="CQ22" s="63"/>
      <c r="CR22" s="63"/>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c r="DY22" s="63"/>
      <c r="DZ22" s="63"/>
      <c r="EA22" s="63"/>
      <c r="EB22" s="63"/>
      <c r="EC22" s="63"/>
      <c r="ED22" s="63"/>
      <c r="EE22" s="63"/>
      <c r="EF22" s="63"/>
      <c r="EG22" s="63"/>
      <c r="EH22" s="63"/>
      <c r="EI22" s="63"/>
      <c r="EJ22" s="63"/>
      <c r="EK22" s="63"/>
      <c r="EL22" s="63"/>
      <c r="EM22" s="63"/>
      <c r="EN22" s="63"/>
      <c r="EO22" s="63"/>
      <c r="EP22" s="63"/>
      <c r="EQ22" s="63"/>
      <c r="ER22" s="63"/>
      <c r="ES22" s="63"/>
      <c r="ET22" s="63"/>
      <c r="EU22" s="63"/>
      <c r="EV22" s="63"/>
      <c r="EW22" s="63"/>
      <c r="EX22" s="63"/>
      <c r="EY22" s="63"/>
      <c r="EZ22" s="63"/>
      <c r="FA22" s="63"/>
      <c r="FB22" s="63"/>
      <c r="FC22" s="63"/>
      <c r="FD22" s="63"/>
      <c r="FE22" s="63"/>
      <c r="FF22" s="63"/>
      <c r="FG22" s="63"/>
      <c r="FH22" s="63"/>
      <c r="FI22" s="63"/>
      <c r="FJ22" s="63"/>
      <c r="FK22" s="63"/>
      <c r="FL22" s="63"/>
      <c r="FM22" s="63"/>
      <c r="FN22" s="63"/>
      <c r="FO22" s="63"/>
      <c r="FP22" s="63"/>
      <c r="FQ22" s="63"/>
      <c r="FR22" s="63"/>
      <c r="FS22" s="63"/>
      <c r="FT22" s="63"/>
      <c r="FU22" s="63"/>
      <c r="FV22" s="63"/>
      <c r="FW22" s="63"/>
      <c r="FX22" s="63"/>
      <c r="FY22" s="63"/>
      <c r="FZ22" s="63"/>
      <c r="GA22" s="63"/>
      <c r="GB22" s="63"/>
      <c r="GC22" s="63"/>
      <c r="GD22" s="63"/>
      <c r="GE22" s="63"/>
      <c r="GF22" s="63"/>
      <c r="GG22" s="63"/>
      <c r="GH22" s="63"/>
      <c r="GI22" s="63"/>
      <c r="GJ22" s="63"/>
      <c r="GK22" s="63"/>
      <c r="GL22" s="63"/>
      <c r="GM22" s="63"/>
      <c r="GN22" s="63"/>
      <c r="GO22" s="63"/>
      <c r="GP22" s="63"/>
      <c r="GQ22" s="63"/>
      <c r="GR22" s="63"/>
      <c r="GS22" s="63"/>
      <c r="GT22" s="63"/>
      <c r="GU22" s="63"/>
      <c r="GV22" s="63"/>
      <c r="GW22" s="63"/>
      <c r="GX22" s="63"/>
      <c r="GY22" s="63"/>
      <c r="GZ22" s="63"/>
    </row>
    <row r="23" spans="1:208" ht="15" x14ac:dyDescent="0.2">
      <c r="A23" s="73"/>
      <c r="B23" s="81" t="s">
        <v>146</v>
      </c>
      <c r="C23" s="79"/>
      <c r="D23" s="80"/>
      <c r="E23" s="80"/>
      <c r="F23" s="265"/>
      <c r="G23" s="265"/>
      <c r="H23" s="79"/>
      <c r="I23" s="79"/>
      <c r="J23" s="79"/>
      <c r="K23" s="79"/>
      <c r="L23" s="79"/>
      <c r="M23" s="6" t="str">
        <f t="shared" si="4"/>
        <v/>
      </c>
      <c r="N23" s="87"/>
      <c r="O23" s="91"/>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3"/>
      <c r="FI23" s="63"/>
      <c r="FJ23" s="63"/>
      <c r="FK23" s="63"/>
      <c r="FL23" s="63"/>
      <c r="FM23" s="63"/>
      <c r="FN23" s="63"/>
      <c r="FO23" s="63"/>
      <c r="FP23" s="63"/>
      <c r="FQ23" s="63"/>
      <c r="FR23" s="63"/>
      <c r="FS23" s="63"/>
      <c r="FT23" s="63"/>
      <c r="FU23" s="63"/>
      <c r="FV23" s="63"/>
      <c r="FW23" s="63"/>
      <c r="FX23" s="63"/>
      <c r="FY23" s="63"/>
      <c r="FZ23" s="63"/>
      <c r="GA23" s="63"/>
      <c r="GB23" s="63"/>
      <c r="GC23" s="63"/>
      <c r="GD23" s="63"/>
      <c r="GE23" s="63"/>
      <c r="GF23" s="63"/>
      <c r="GG23" s="63"/>
      <c r="GH23" s="63"/>
      <c r="GI23" s="63"/>
      <c r="GJ23" s="63"/>
      <c r="GK23" s="63"/>
      <c r="GL23" s="63"/>
      <c r="GM23" s="63"/>
      <c r="GN23" s="63"/>
      <c r="GO23" s="63"/>
      <c r="GP23" s="63"/>
      <c r="GQ23" s="63"/>
      <c r="GR23" s="63"/>
      <c r="GS23" s="63"/>
      <c r="GT23" s="63"/>
      <c r="GU23" s="63"/>
      <c r="GV23" s="63"/>
      <c r="GW23" s="63"/>
      <c r="GX23" s="63"/>
      <c r="GY23" s="63"/>
      <c r="GZ23" s="63"/>
    </row>
    <row r="24" spans="1:208" ht="30" x14ac:dyDescent="0.2">
      <c r="A24" s="73"/>
      <c r="B24" s="81" t="s">
        <v>147</v>
      </c>
      <c r="C24" s="79"/>
      <c r="D24" s="80"/>
      <c r="E24" s="80"/>
      <c r="F24" s="79"/>
      <c r="G24" s="79"/>
      <c r="H24" s="79"/>
      <c r="I24" s="79"/>
      <c r="J24" s="79"/>
      <c r="K24" s="79"/>
      <c r="L24" s="79"/>
      <c r="M24" s="6" t="str">
        <f t="shared" si="4"/>
        <v/>
      </c>
      <c r="N24" s="87"/>
      <c r="O24" s="91"/>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3"/>
      <c r="CE24" s="63"/>
      <c r="CF24" s="63"/>
      <c r="CG24" s="63"/>
      <c r="CH24" s="63"/>
      <c r="CI24" s="63"/>
      <c r="CJ24" s="63"/>
      <c r="CK24" s="63"/>
      <c r="CL24" s="63"/>
      <c r="CM24" s="63"/>
      <c r="CN24" s="63"/>
      <c r="CO24" s="63"/>
      <c r="CP24" s="63"/>
      <c r="CQ24" s="63"/>
      <c r="CR24" s="63"/>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c r="DY24" s="63"/>
      <c r="DZ24" s="63"/>
      <c r="EA24" s="63"/>
      <c r="EB24" s="63"/>
      <c r="EC24" s="63"/>
      <c r="ED24" s="63"/>
      <c r="EE24" s="63"/>
      <c r="EF24" s="63"/>
      <c r="EG24" s="63"/>
      <c r="EH24" s="63"/>
      <c r="EI24" s="63"/>
      <c r="EJ24" s="63"/>
      <c r="EK24" s="63"/>
      <c r="EL24" s="63"/>
      <c r="EM24" s="63"/>
      <c r="EN24" s="63"/>
      <c r="EO24" s="63"/>
      <c r="EP24" s="63"/>
      <c r="EQ24" s="63"/>
      <c r="ER24" s="63"/>
      <c r="ES24" s="63"/>
      <c r="ET24" s="63"/>
      <c r="EU24" s="63"/>
      <c r="EV24" s="63"/>
      <c r="EW24" s="63"/>
      <c r="EX24" s="63"/>
      <c r="EY24" s="63"/>
      <c r="EZ24" s="63"/>
      <c r="FA24" s="63"/>
      <c r="FB24" s="63"/>
      <c r="FC24" s="63"/>
      <c r="FD24" s="63"/>
      <c r="FE24" s="63"/>
      <c r="FF24" s="63"/>
      <c r="FG24" s="63"/>
      <c r="FH24" s="63"/>
      <c r="FI24" s="63"/>
      <c r="FJ24" s="63"/>
      <c r="FK24" s="63"/>
      <c r="FL24" s="63"/>
      <c r="FM24" s="63"/>
      <c r="FN24" s="63"/>
      <c r="FO24" s="63"/>
      <c r="FP24" s="63"/>
      <c r="FQ24" s="63"/>
      <c r="FR24" s="63"/>
      <c r="FS24" s="63"/>
      <c r="FT24" s="63"/>
      <c r="FU24" s="63"/>
      <c r="FV24" s="63"/>
      <c r="FW24" s="63"/>
      <c r="FX24" s="63"/>
      <c r="FY24" s="63"/>
      <c r="FZ24" s="63"/>
      <c r="GA24" s="63"/>
      <c r="GB24" s="63"/>
      <c r="GC24" s="63"/>
      <c r="GD24" s="63"/>
      <c r="GE24" s="63"/>
      <c r="GF24" s="63"/>
      <c r="GG24" s="63"/>
      <c r="GH24" s="63"/>
      <c r="GI24" s="63"/>
      <c r="GJ24" s="63"/>
      <c r="GK24" s="63"/>
      <c r="GL24" s="63"/>
      <c r="GM24" s="63"/>
      <c r="GN24" s="63"/>
      <c r="GO24" s="63"/>
      <c r="GP24" s="63"/>
      <c r="GQ24" s="63"/>
      <c r="GR24" s="63"/>
      <c r="GS24" s="63"/>
      <c r="GT24" s="63"/>
      <c r="GU24" s="63"/>
      <c r="GV24" s="63"/>
      <c r="GW24" s="63"/>
      <c r="GX24" s="63"/>
      <c r="GY24" s="63"/>
      <c r="GZ24" s="63"/>
    </row>
    <row r="25" spans="1:208" ht="15" x14ac:dyDescent="0.2">
      <c r="A25" s="73"/>
      <c r="B25" s="81" t="s">
        <v>148</v>
      </c>
      <c r="C25" s="79"/>
      <c r="D25" s="80"/>
      <c r="E25" s="80"/>
      <c r="F25" s="79"/>
      <c r="G25" s="79"/>
      <c r="H25" s="79"/>
      <c r="I25" s="79"/>
      <c r="J25" s="79"/>
      <c r="K25" s="79"/>
      <c r="L25" s="79"/>
      <c r="M25" s="6" t="str">
        <f t="shared" si="4"/>
        <v/>
      </c>
      <c r="N25" s="87"/>
      <c r="O25" s="91"/>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3"/>
      <c r="CE25" s="63"/>
      <c r="CF25" s="63"/>
      <c r="CG25" s="63"/>
      <c r="CH25" s="63"/>
      <c r="CI25" s="63"/>
      <c r="CJ25" s="63"/>
      <c r="CK25" s="63"/>
      <c r="CL25" s="63"/>
      <c r="CM25" s="63"/>
      <c r="CN25" s="63"/>
      <c r="CO25" s="63"/>
      <c r="CP25" s="63"/>
      <c r="CQ25" s="63"/>
      <c r="CR25" s="63"/>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c r="DY25" s="63"/>
      <c r="DZ25" s="63"/>
      <c r="EA25" s="63"/>
      <c r="EB25" s="63"/>
      <c r="EC25" s="63"/>
      <c r="ED25" s="63"/>
      <c r="EE25" s="63"/>
      <c r="EF25" s="63"/>
      <c r="EG25" s="63"/>
      <c r="EH25" s="63"/>
      <c r="EI25" s="63"/>
      <c r="EJ25" s="63"/>
      <c r="EK25" s="63"/>
      <c r="EL25" s="63"/>
      <c r="EM25" s="63"/>
      <c r="EN25" s="63"/>
      <c r="EO25" s="63"/>
      <c r="EP25" s="63"/>
      <c r="EQ25" s="63"/>
      <c r="ER25" s="63"/>
      <c r="ES25" s="63"/>
      <c r="ET25" s="63"/>
      <c r="EU25" s="63"/>
      <c r="EV25" s="63"/>
      <c r="EW25" s="63"/>
      <c r="EX25" s="63"/>
      <c r="EY25" s="63"/>
      <c r="EZ25" s="63"/>
      <c r="FA25" s="63"/>
      <c r="FB25" s="63"/>
      <c r="FC25" s="63"/>
      <c r="FD25" s="63"/>
      <c r="FE25" s="63"/>
      <c r="FF25" s="63"/>
      <c r="FG25" s="63"/>
      <c r="FH25" s="63"/>
      <c r="FI25" s="63"/>
      <c r="FJ25" s="63"/>
      <c r="FK25" s="63"/>
      <c r="FL25" s="63"/>
      <c r="FM25" s="63"/>
      <c r="FN25" s="63"/>
      <c r="FO25" s="63"/>
      <c r="FP25" s="63"/>
      <c r="FQ25" s="63"/>
      <c r="FR25" s="63"/>
      <c r="FS25" s="63"/>
      <c r="FT25" s="63"/>
      <c r="FU25" s="63"/>
      <c r="FV25" s="63"/>
      <c r="FW25" s="63"/>
      <c r="FX25" s="63"/>
      <c r="FY25" s="63"/>
      <c r="FZ25" s="63"/>
      <c r="GA25" s="63"/>
      <c r="GB25" s="63"/>
      <c r="GC25" s="63"/>
      <c r="GD25" s="63"/>
      <c r="GE25" s="63"/>
      <c r="GF25" s="63"/>
      <c r="GG25" s="63"/>
      <c r="GH25" s="63"/>
      <c r="GI25" s="63"/>
      <c r="GJ25" s="63"/>
      <c r="GK25" s="63"/>
      <c r="GL25" s="63"/>
      <c r="GM25" s="63"/>
      <c r="GN25" s="63"/>
      <c r="GO25" s="63"/>
      <c r="GP25" s="63"/>
      <c r="GQ25" s="63"/>
      <c r="GR25" s="63"/>
      <c r="GS25" s="63"/>
      <c r="GT25" s="63"/>
      <c r="GU25" s="63"/>
      <c r="GV25" s="63"/>
      <c r="GW25" s="63"/>
      <c r="GX25" s="63"/>
      <c r="GY25" s="63"/>
      <c r="GZ25" s="63"/>
    </row>
    <row r="26" spans="1:208" ht="15" x14ac:dyDescent="0.2">
      <c r="A26" s="73"/>
      <c r="B26" s="81" t="s">
        <v>149</v>
      </c>
      <c r="C26" s="79"/>
      <c r="D26" s="80"/>
      <c r="E26" s="80"/>
      <c r="F26" s="79"/>
      <c r="G26" s="79"/>
      <c r="H26" s="79"/>
      <c r="I26" s="79"/>
      <c r="J26" s="79"/>
      <c r="K26" s="79"/>
      <c r="L26" s="79"/>
      <c r="M26" s="6" t="str">
        <f t="shared" si="4"/>
        <v/>
      </c>
      <c r="N26" s="87"/>
      <c r="O26" s="91"/>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3"/>
      <c r="CE26" s="63"/>
      <c r="CF26" s="63"/>
      <c r="CG26" s="63"/>
      <c r="CH26" s="63"/>
      <c r="CI26" s="63"/>
      <c r="CJ26" s="63"/>
      <c r="CK26" s="63"/>
      <c r="CL26" s="63"/>
      <c r="CM26" s="63"/>
      <c r="CN26" s="63"/>
      <c r="CO26" s="63"/>
      <c r="CP26" s="63"/>
      <c r="CQ26" s="63"/>
      <c r="CR26" s="63"/>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c r="DY26" s="63"/>
      <c r="DZ26" s="63"/>
      <c r="EA26" s="63"/>
      <c r="EB26" s="63"/>
      <c r="EC26" s="63"/>
      <c r="ED26" s="63"/>
      <c r="EE26" s="63"/>
      <c r="EF26" s="63"/>
      <c r="EG26" s="63"/>
      <c r="EH26" s="63"/>
      <c r="EI26" s="63"/>
      <c r="EJ26" s="63"/>
      <c r="EK26" s="63"/>
      <c r="EL26" s="63"/>
      <c r="EM26" s="63"/>
      <c r="EN26" s="63"/>
      <c r="EO26" s="63"/>
      <c r="EP26" s="63"/>
      <c r="EQ26" s="63"/>
      <c r="ER26" s="63"/>
      <c r="ES26" s="63"/>
      <c r="ET26" s="63"/>
      <c r="EU26" s="63"/>
      <c r="EV26" s="63"/>
      <c r="EW26" s="63"/>
      <c r="EX26" s="63"/>
      <c r="EY26" s="63"/>
      <c r="EZ26" s="63"/>
      <c r="FA26" s="63"/>
      <c r="FB26" s="63"/>
      <c r="FC26" s="63"/>
      <c r="FD26" s="63"/>
      <c r="FE26" s="63"/>
      <c r="FF26" s="63"/>
      <c r="FG26" s="63"/>
      <c r="FH26" s="63"/>
      <c r="FI26" s="63"/>
      <c r="FJ26" s="63"/>
      <c r="FK26" s="63"/>
      <c r="FL26" s="63"/>
      <c r="FM26" s="63"/>
      <c r="FN26" s="63"/>
      <c r="FO26" s="63"/>
      <c r="FP26" s="63"/>
      <c r="FQ26" s="63"/>
      <c r="FR26" s="63"/>
      <c r="FS26" s="63"/>
      <c r="FT26" s="63"/>
      <c r="FU26" s="63"/>
      <c r="FV26" s="63"/>
      <c r="FW26" s="63"/>
      <c r="FX26" s="63"/>
      <c r="FY26" s="63"/>
      <c r="FZ26" s="63"/>
      <c r="GA26" s="63"/>
      <c r="GB26" s="63"/>
      <c r="GC26" s="63"/>
      <c r="GD26" s="63"/>
      <c r="GE26" s="63"/>
      <c r="GF26" s="63"/>
      <c r="GG26" s="63"/>
      <c r="GH26" s="63"/>
      <c r="GI26" s="63"/>
      <c r="GJ26" s="63"/>
      <c r="GK26" s="63"/>
      <c r="GL26" s="63"/>
      <c r="GM26" s="63"/>
      <c r="GN26" s="63"/>
      <c r="GO26" s="63"/>
      <c r="GP26" s="63"/>
      <c r="GQ26" s="63"/>
      <c r="GR26" s="63"/>
      <c r="GS26" s="63"/>
      <c r="GT26" s="63"/>
      <c r="GU26" s="63"/>
      <c r="GV26" s="63"/>
      <c r="GW26" s="63"/>
      <c r="GX26" s="63"/>
      <c r="GY26" s="63"/>
      <c r="GZ26" s="63"/>
    </row>
    <row r="27" spans="1:208" ht="15" x14ac:dyDescent="0.2">
      <c r="A27" s="73"/>
      <c r="B27" s="81" t="s">
        <v>150</v>
      </c>
      <c r="C27" s="79"/>
      <c r="D27" s="80"/>
      <c r="E27" s="80"/>
      <c r="F27" s="79"/>
      <c r="G27" s="79"/>
      <c r="H27" s="79"/>
      <c r="I27" s="79"/>
      <c r="J27" s="79"/>
      <c r="K27" s="79"/>
      <c r="L27" s="79"/>
      <c r="M27" s="6" t="str">
        <f t="shared" si="4"/>
        <v/>
      </c>
      <c r="N27" s="87"/>
      <c r="O27" s="91"/>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3"/>
      <c r="CE27" s="63"/>
      <c r="CF27" s="63"/>
      <c r="CG27" s="63"/>
      <c r="CH27" s="63"/>
      <c r="CI27" s="63"/>
      <c r="CJ27" s="63"/>
      <c r="CK27" s="63"/>
      <c r="CL27" s="63"/>
      <c r="CM27" s="63"/>
      <c r="CN27" s="63"/>
      <c r="CO27" s="63"/>
      <c r="CP27" s="63"/>
      <c r="CQ27" s="63"/>
      <c r="CR27" s="63"/>
      <c r="CS27" s="63"/>
      <c r="CT27" s="63"/>
      <c r="CU27" s="63"/>
      <c r="CV27" s="63"/>
      <c r="CW27" s="63"/>
      <c r="CX27" s="63"/>
      <c r="CY27" s="63"/>
      <c r="CZ27" s="63"/>
      <c r="DA27" s="63"/>
      <c r="DB27" s="63"/>
      <c r="DC27" s="63"/>
      <c r="DD27" s="63"/>
      <c r="DE27" s="63"/>
      <c r="DF27" s="63"/>
      <c r="DG27" s="63"/>
      <c r="DH27" s="63"/>
      <c r="DI27" s="63"/>
      <c r="DJ27" s="63"/>
      <c r="DK27" s="63"/>
      <c r="DL27" s="63"/>
      <c r="DM27" s="63"/>
      <c r="DN27" s="63"/>
      <c r="DO27" s="63"/>
      <c r="DP27" s="63"/>
      <c r="DQ27" s="63"/>
      <c r="DR27" s="63"/>
      <c r="DS27" s="63"/>
      <c r="DT27" s="63"/>
      <c r="DU27" s="63"/>
      <c r="DV27" s="63"/>
      <c r="DW27" s="63"/>
      <c r="DX27" s="63"/>
      <c r="DY27" s="63"/>
      <c r="DZ27" s="63"/>
      <c r="EA27" s="63"/>
      <c r="EB27" s="63"/>
      <c r="EC27" s="63"/>
      <c r="ED27" s="63"/>
      <c r="EE27" s="63"/>
      <c r="EF27" s="63"/>
      <c r="EG27" s="63"/>
      <c r="EH27" s="63"/>
      <c r="EI27" s="63"/>
      <c r="EJ27" s="63"/>
      <c r="EK27" s="63"/>
      <c r="EL27" s="63"/>
      <c r="EM27" s="63"/>
      <c r="EN27" s="63"/>
      <c r="EO27" s="63"/>
      <c r="EP27" s="63"/>
      <c r="EQ27" s="63"/>
      <c r="ER27" s="63"/>
      <c r="ES27" s="63"/>
      <c r="ET27" s="63"/>
      <c r="EU27" s="63"/>
      <c r="EV27" s="63"/>
      <c r="EW27" s="63"/>
      <c r="EX27" s="63"/>
      <c r="EY27" s="63"/>
      <c r="EZ27" s="63"/>
      <c r="FA27" s="63"/>
      <c r="FB27" s="63"/>
      <c r="FC27" s="63"/>
      <c r="FD27" s="63"/>
      <c r="FE27" s="63"/>
      <c r="FF27" s="63"/>
      <c r="FG27" s="63"/>
      <c r="FH27" s="63"/>
      <c r="FI27" s="63"/>
      <c r="FJ27" s="63"/>
      <c r="FK27" s="63"/>
      <c r="FL27" s="63"/>
      <c r="FM27" s="63"/>
      <c r="FN27" s="63"/>
      <c r="FO27" s="63"/>
      <c r="FP27" s="63"/>
      <c r="FQ27" s="63"/>
      <c r="FR27" s="63"/>
      <c r="FS27" s="63"/>
      <c r="FT27" s="63"/>
      <c r="FU27" s="63"/>
      <c r="FV27" s="63"/>
      <c r="FW27" s="63"/>
      <c r="FX27" s="63"/>
      <c r="FY27" s="63"/>
      <c r="FZ27" s="63"/>
      <c r="GA27" s="63"/>
      <c r="GB27" s="63"/>
      <c r="GC27" s="63"/>
      <c r="GD27" s="63"/>
      <c r="GE27" s="63"/>
      <c r="GF27" s="63"/>
      <c r="GG27" s="63"/>
      <c r="GH27" s="63"/>
      <c r="GI27" s="63"/>
      <c r="GJ27" s="63"/>
      <c r="GK27" s="63"/>
      <c r="GL27" s="63"/>
      <c r="GM27" s="63"/>
      <c r="GN27" s="63"/>
      <c r="GO27" s="63"/>
      <c r="GP27" s="63"/>
      <c r="GQ27" s="63"/>
      <c r="GR27" s="63"/>
      <c r="GS27" s="63"/>
      <c r="GT27" s="63"/>
      <c r="GU27" s="63"/>
      <c r="GV27" s="63"/>
      <c r="GW27" s="63"/>
      <c r="GX27" s="63"/>
      <c r="GY27" s="63"/>
      <c r="GZ27" s="63"/>
    </row>
    <row r="28" spans="1:208" ht="30" x14ac:dyDescent="0.2">
      <c r="A28" s="73"/>
      <c r="B28" s="81" t="s">
        <v>151</v>
      </c>
      <c r="C28" s="79"/>
      <c r="D28" s="80"/>
      <c r="E28" s="80"/>
      <c r="F28" s="79"/>
      <c r="G28" s="79"/>
      <c r="H28" s="79"/>
      <c r="I28" s="79"/>
      <c r="J28" s="79"/>
      <c r="K28" s="79"/>
      <c r="L28" s="79"/>
      <c r="M28" s="6" t="str">
        <f t="shared" si="4"/>
        <v/>
      </c>
      <c r="N28" s="87"/>
      <c r="O28" s="91"/>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3"/>
      <c r="CE28" s="63"/>
      <c r="CF28" s="63"/>
      <c r="CG28" s="63"/>
      <c r="CH28" s="63"/>
      <c r="CI28" s="63"/>
      <c r="CJ28" s="63"/>
      <c r="CK28" s="63"/>
      <c r="CL28" s="63"/>
      <c r="CM28" s="63"/>
      <c r="CN28" s="63"/>
      <c r="CO28" s="63"/>
      <c r="CP28" s="63"/>
      <c r="CQ28" s="63"/>
      <c r="CR28" s="63"/>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c r="FL28" s="63"/>
      <c r="FM28" s="63"/>
      <c r="FN28" s="63"/>
      <c r="FO28" s="63"/>
      <c r="FP28" s="63"/>
      <c r="FQ28" s="63"/>
      <c r="FR28" s="63"/>
      <c r="FS28" s="63"/>
      <c r="FT28" s="63"/>
      <c r="FU28" s="63"/>
      <c r="FV28" s="63"/>
      <c r="FW28" s="63"/>
      <c r="FX28" s="63"/>
      <c r="FY28" s="63"/>
      <c r="FZ28" s="63"/>
      <c r="GA28" s="63"/>
      <c r="GB28" s="63"/>
      <c r="GC28" s="63"/>
      <c r="GD28" s="63"/>
      <c r="GE28" s="63"/>
      <c r="GF28" s="63"/>
      <c r="GG28" s="63"/>
      <c r="GH28" s="63"/>
      <c r="GI28" s="63"/>
      <c r="GJ28" s="63"/>
      <c r="GK28" s="63"/>
      <c r="GL28" s="63"/>
      <c r="GM28" s="63"/>
      <c r="GN28" s="63"/>
      <c r="GO28" s="63"/>
      <c r="GP28" s="63"/>
      <c r="GQ28" s="63"/>
      <c r="GR28" s="63"/>
      <c r="GS28" s="63"/>
      <c r="GT28" s="63"/>
      <c r="GU28" s="63"/>
      <c r="GV28" s="63"/>
      <c r="GW28" s="63"/>
      <c r="GX28" s="63"/>
      <c r="GY28" s="63"/>
      <c r="GZ28" s="63"/>
    </row>
    <row r="29" spans="1:208" ht="30" x14ac:dyDescent="0.2">
      <c r="A29" s="73"/>
      <c r="B29" s="81" t="s">
        <v>152</v>
      </c>
      <c r="C29" s="79"/>
      <c r="D29" s="80"/>
      <c r="E29" s="80"/>
      <c r="F29" s="79"/>
      <c r="G29" s="79"/>
      <c r="H29" s="79"/>
      <c r="I29" s="79"/>
      <c r="J29" s="79"/>
      <c r="K29" s="79"/>
      <c r="L29" s="79"/>
      <c r="M29" s="6" t="str">
        <f t="shared" si="4"/>
        <v/>
      </c>
      <c r="N29" s="97"/>
      <c r="O29" s="97"/>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3"/>
      <c r="CE29" s="63"/>
      <c r="CF29" s="63"/>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3"/>
      <c r="DK29" s="63"/>
      <c r="DL29" s="63"/>
      <c r="DM29" s="63"/>
      <c r="DN29" s="63"/>
      <c r="DO29" s="63"/>
      <c r="DP29" s="63"/>
      <c r="DQ29" s="63"/>
      <c r="DR29" s="63"/>
      <c r="DS29" s="63"/>
      <c r="DT29" s="63"/>
      <c r="DU29" s="63"/>
      <c r="DV29" s="63"/>
      <c r="DW29" s="63"/>
      <c r="DX29" s="63"/>
      <c r="DY29" s="63"/>
      <c r="DZ29" s="63"/>
      <c r="EA29" s="63"/>
      <c r="EB29" s="63"/>
      <c r="EC29" s="63"/>
      <c r="ED29" s="63"/>
      <c r="EE29" s="63"/>
      <c r="EF29" s="63"/>
      <c r="EG29" s="63"/>
      <c r="EH29" s="63"/>
      <c r="EI29" s="63"/>
      <c r="EJ29" s="63"/>
      <c r="EK29" s="63"/>
      <c r="EL29" s="63"/>
      <c r="EM29" s="63"/>
      <c r="EN29" s="63"/>
      <c r="EO29" s="63"/>
      <c r="EP29" s="63"/>
      <c r="EQ29" s="63"/>
      <c r="ER29" s="63"/>
      <c r="ES29" s="63"/>
      <c r="ET29" s="63"/>
      <c r="EU29" s="63"/>
      <c r="EV29" s="63"/>
      <c r="EW29" s="63"/>
      <c r="EX29" s="63"/>
      <c r="EY29" s="63"/>
      <c r="EZ29" s="63"/>
      <c r="FA29" s="63"/>
      <c r="FB29" s="63"/>
      <c r="FC29" s="63"/>
      <c r="FD29" s="63"/>
      <c r="FE29" s="63"/>
      <c r="FF29" s="63"/>
      <c r="FG29" s="63"/>
      <c r="FH29" s="63"/>
      <c r="FI29" s="63"/>
      <c r="FJ29" s="63"/>
      <c r="FK29" s="63"/>
      <c r="FL29" s="63"/>
      <c r="FM29" s="63"/>
      <c r="FN29" s="63"/>
      <c r="FO29" s="63"/>
      <c r="FP29" s="63"/>
      <c r="FQ29" s="63"/>
      <c r="FR29" s="63"/>
      <c r="FS29" s="63"/>
      <c r="FT29" s="63"/>
      <c r="FU29" s="63"/>
      <c r="FV29" s="63"/>
      <c r="FW29" s="63"/>
      <c r="FX29" s="63"/>
      <c r="FY29" s="63"/>
      <c r="FZ29" s="63"/>
      <c r="GA29" s="63"/>
      <c r="GB29" s="63"/>
      <c r="GC29" s="63"/>
      <c r="GD29" s="63"/>
      <c r="GE29" s="63"/>
      <c r="GF29" s="63"/>
      <c r="GG29" s="63"/>
      <c r="GH29" s="63"/>
      <c r="GI29" s="63"/>
      <c r="GJ29" s="63"/>
      <c r="GK29" s="63"/>
      <c r="GL29" s="63"/>
      <c r="GM29" s="63"/>
      <c r="GN29" s="63"/>
      <c r="GO29" s="63"/>
      <c r="GP29" s="63"/>
      <c r="GQ29" s="63"/>
      <c r="GR29" s="63"/>
      <c r="GS29" s="63"/>
      <c r="GT29" s="63"/>
      <c r="GU29" s="63"/>
      <c r="GV29" s="63"/>
      <c r="GW29" s="63"/>
      <c r="GX29" s="63"/>
      <c r="GY29" s="63"/>
      <c r="GZ29" s="63"/>
    </row>
    <row r="30" spans="1:208" ht="30" x14ac:dyDescent="0.2">
      <c r="A30" s="73"/>
      <c r="B30" s="81" t="s">
        <v>153</v>
      </c>
      <c r="C30" s="79"/>
      <c r="D30" s="80"/>
      <c r="E30" s="80"/>
      <c r="F30" s="79"/>
      <c r="G30" s="79"/>
      <c r="H30" s="79"/>
      <c r="I30" s="79"/>
      <c r="J30" s="79"/>
      <c r="K30" s="79"/>
      <c r="L30" s="79"/>
      <c r="M30" s="6" t="str">
        <f t="shared" si="4"/>
        <v/>
      </c>
      <c r="N30" s="91"/>
      <c r="O30" s="91"/>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3"/>
      <c r="CE30" s="63"/>
      <c r="CF30" s="63"/>
      <c r="CG30" s="63"/>
      <c r="CH30" s="63"/>
      <c r="CI30" s="63"/>
      <c r="CJ30" s="63"/>
      <c r="CK30" s="63"/>
      <c r="CL30" s="63"/>
      <c r="CM30" s="63"/>
      <c r="CN30" s="63"/>
      <c r="CO30" s="63"/>
      <c r="CP30" s="63"/>
      <c r="CQ30" s="63"/>
      <c r="CR30" s="63"/>
      <c r="CS30" s="63"/>
      <c r="CT30" s="63"/>
      <c r="CU30" s="63"/>
      <c r="CV30" s="63"/>
      <c r="CW30" s="63"/>
      <c r="CX30" s="63"/>
      <c r="CY30" s="63"/>
      <c r="CZ30" s="63"/>
      <c r="DA30" s="63"/>
      <c r="DB30" s="63"/>
      <c r="DC30" s="63"/>
      <c r="DD30" s="63"/>
      <c r="DE30" s="63"/>
      <c r="DF30" s="63"/>
      <c r="DG30" s="63"/>
      <c r="DH30" s="63"/>
      <c r="DI30" s="63"/>
      <c r="DJ30" s="63"/>
      <c r="DK30" s="63"/>
      <c r="DL30" s="63"/>
      <c r="DM30" s="63"/>
      <c r="DN30" s="63"/>
      <c r="DO30" s="63"/>
      <c r="DP30" s="63"/>
      <c r="DQ30" s="63"/>
      <c r="DR30" s="63"/>
      <c r="DS30" s="63"/>
      <c r="DT30" s="63"/>
      <c r="DU30" s="63"/>
      <c r="DV30" s="63"/>
      <c r="DW30" s="63"/>
      <c r="DX30" s="63"/>
      <c r="DY30" s="63"/>
      <c r="DZ30" s="63"/>
      <c r="EA30" s="63"/>
      <c r="EB30" s="63"/>
      <c r="EC30" s="63"/>
      <c r="ED30" s="63"/>
      <c r="EE30" s="63"/>
      <c r="EF30" s="63"/>
      <c r="EG30" s="63"/>
      <c r="EH30" s="63"/>
      <c r="EI30" s="63"/>
      <c r="EJ30" s="63"/>
      <c r="EK30" s="63"/>
      <c r="EL30" s="63"/>
      <c r="EM30" s="63"/>
      <c r="EN30" s="63"/>
      <c r="EO30" s="63"/>
      <c r="EP30" s="63"/>
      <c r="EQ30" s="63"/>
      <c r="ER30" s="63"/>
      <c r="ES30" s="63"/>
      <c r="ET30" s="63"/>
      <c r="EU30" s="63"/>
      <c r="EV30" s="63"/>
      <c r="EW30" s="63"/>
      <c r="EX30" s="63"/>
      <c r="EY30" s="63"/>
      <c r="EZ30" s="63"/>
      <c r="FA30" s="63"/>
      <c r="FB30" s="63"/>
      <c r="FC30" s="63"/>
      <c r="FD30" s="63"/>
      <c r="FE30" s="63"/>
      <c r="FF30" s="63"/>
      <c r="FG30" s="63"/>
      <c r="FH30" s="63"/>
      <c r="FI30" s="63"/>
      <c r="FJ30" s="63"/>
      <c r="FK30" s="63"/>
      <c r="FL30" s="63"/>
      <c r="FM30" s="63"/>
      <c r="FN30" s="63"/>
      <c r="FO30" s="63"/>
      <c r="FP30" s="63"/>
      <c r="FQ30" s="63"/>
      <c r="FR30" s="63"/>
      <c r="FS30" s="63"/>
      <c r="FT30" s="63"/>
      <c r="FU30" s="63"/>
      <c r="FV30" s="63"/>
      <c r="FW30" s="63"/>
      <c r="FX30" s="63"/>
      <c r="FY30" s="63"/>
      <c r="FZ30" s="63"/>
      <c r="GA30" s="63"/>
      <c r="GB30" s="63"/>
      <c r="GC30" s="63"/>
      <c r="GD30" s="63"/>
      <c r="GE30" s="63"/>
      <c r="GF30" s="63"/>
      <c r="GG30" s="63"/>
      <c r="GH30" s="63"/>
      <c r="GI30" s="63"/>
      <c r="GJ30" s="63"/>
      <c r="GK30" s="63"/>
      <c r="GL30" s="63"/>
      <c r="GM30" s="63"/>
      <c r="GN30" s="63"/>
      <c r="GO30" s="63"/>
      <c r="GP30" s="63"/>
      <c r="GQ30" s="63"/>
      <c r="GR30" s="63"/>
      <c r="GS30" s="63"/>
      <c r="GT30" s="63"/>
      <c r="GU30" s="63"/>
      <c r="GV30" s="63"/>
      <c r="GW30" s="63"/>
      <c r="GX30" s="63"/>
      <c r="GY30" s="63"/>
      <c r="GZ30" s="63"/>
    </row>
    <row r="31" spans="1:208" ht="15" x14ac:dyDescent="0.2">
      <c r="A31" s="73"/>
      <c r="B31" s="81" t="s">
        <v>154</v>
      </c>
      <c r="C31" s="79"/>
      <c r="D31" s="80"/>
      <c r="E31" s="80"/>
      <c r="F31" s="79"/>
      <c r="G31" s="79"/>
      <c r="H31" s="79"/>
      <c r="I31" s="79"/>
      <c r="J31" s="79"/>
      <c r="K31" s="79"/>
      <c r="L31" s="79"/>
      <c r="M31" s="6" t="str">
        <f t="shared" si="4"/>
        <v/>
      </c>
      <c r="N31" s="91"/>
      <c r="O31" s="91"/>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c r="CA31" s="62"/>
      <c r="CB31" s="62"/>
      <c r="CC31" s="62"/>
      <c r="CD31" s="63"/>
      <c r="CE31" s="63"/>
      <c r="CF31" s="63"/>
      <c r="CG31" s="63"/>
      <c r="CH31" s="63"/>
      <c r="CI31" s="63"/>
      <c r="CJ31" s="63"/>
      <c r="CK31" s="63"/>
      <c r="CL31" s="63"/>
      <c r="CM31" s="63"/>
      <c r="CN31" s="63"/>
      <c r="CO31" s="63"/>
      <c r="CP31" s="63"/>
      <c r="CQ31" s="63"/>
      <c r="CR31" s="63"/>
      <c r="CS31" s="63"/>
      <c r="CT31" s="63"/>
      <c r="CU31" s="63"/>
      <c r="CV31" s="63"/>
      <c r="CW31" s="63"/>
      <c r="CX31" s="63"/>
      <c r="CY31" s="63"/>
      <c r="CZ31" s="63"/>
      <c r="DA31" s="63"/>
      <c r="DB31" s="63"/>
      <c r="DC31" s="63"/>
      <c r="DD31" s="63"/>
      <c r="DE31" s="63"/>
      <c r="DF31" s="63"/>
      <c r="DG31" s="63"/>
      <c r="DH31" s="63"/>
      <c r="DI31" s="63"/>
      <c r="DJ31" s="63"/>
      <c r="DK31" s="63"/>
      <c r="DL31" s="63"/>
      <c r="DM31" s="63"/>
      <c r="DN31" s="63"/>
      <c r="DO31" s="63"/>
      <c r="DP31" s="63"/>
      <c r="DQ31" s="63"/>
      <c r="DR31" s="63"/>
      <c r="DS31" s="63"/>
      <c r="DT31" s="63"/>
      <c r="DU31" s="63"/>
      <c r="DV31" s="63"/>
      <c r="DW31" s="63"/>
      <c r="DX31" s="63"/>
      <c r="DY31" s="63"/>
      <c r="DZ31" s="63"/>
      <c r="EA31" s="63"/>
      <c r="EB31" s="63"/>
      <c r="EC31" s="63"/>
      <c r="ED31" s="63"/>
      <c r="EE31" s="63"/>
      <c r="EF31" s="63"/>
      <c r="EG31" s="63"/>
      <c r="EH31" s="63"/>
      <c r="EI31" s="63"/>
      <c r="EJ31" s="63"/>
      <c r="EK31" s="63"/>
      <c r="EL31" s="63"/>
      <c r="EM31" s="63"/>
      <c r="EN31" s="63"/>
      <c r="EO31" s="63"/>
      <c r="EP31" s="63"/>
      <c r="EQ31" s="63"/>
      <c r="ER31" s="63"/>
      <c r="ES31" s="63"/>
      <c r="ET31" s="63"/>
      <c r="EU31" s="63"/>
      <c r="EV31" s="63"/>
      <c r="EW31" s="63"/>
      <c r="EX31" s="63"/>
      <c r="EY31" s="63"/>
      <c r="EZ31" s="63"/>
      <c r="FA31" s="63"/>
      <c r="FB31" s="63"/>
      <c r="FC31" s="63"/>
      <c r="FD31" s="63"/>
      <c r="FE31" s="63"/>
      <c r="FF31" s="63"/>
      <c r="FG31" s="63"/>
      <c r="FH31" s="63"/>
      <c r="FI31" s="63"/>
      <c r="FJ31" s="63"/>
      <c r="FK31" s="63"/>
      <c r="FL31" s="63"/>
      <c r="FM31" s="63"/>
      <c r="FN31" s="63"/>
      <c r="FO31" s="63"/>
      <c r="FP31" s="63"/>
      <c r="FQ31" s="63"/>
      <c r="FR31" s="63"/>
      <c r="FS31" s="63"/>
      <c r="FT31" s="63"/>
      <c r="FU31" s="63"/>
      <c r="FV31" s="63"/>
      <c r="FW31" s="63"/>
      <c r="FX31" s="63"/>
      <c r="FY31" s="63"/>
      <c r="FZ31" s="63"/>
      <c r="GA31" s="63"/>
      <c r="GB31" s="63"/>
      <c r="GC31" s="63"/>
      <c r="GD31" s="63"/>
      <c r="GE31" s="63"/>
      <c r="GF31" s="63"/>
      <c r="GG31" s="63"/>
      <c r="GH31" s="63"/>
      <c r="GI31" s="63"/>
      <c r="GJ31" s="63"/>
      <c r="GK31" s="63"/>
      <c r="GL31" s="63"/>
      <c r="GM31" s="63"/>
      <c r="GN31" s="63"/>
      <c r="GO31" s="63"/>
      <c r="GP31" s="63"/>
      <c r="GQ31" s="63"/>
      <c r="GR31" s="63"/>
      <c r="GS31" s="63"/>
      <c r="GT31" s="63"/>
      <c r="GU31" s="63"/>
      <c r="GV31" s="63"/>
      <c r="GW31" s="63"/>
      <c r="GX31" s="63"/>
      <c r="GY31" s="63"/>
      <c r="GZ31" s="63"/>
    </row>
    <row r="32" spans="1:208" ht="15" x14ac:dyDescent="0.2">
      <c r="A32" s="98"/>
      <c r="B32" s="82" t="s">
        <v>155</v>
      </c>
      <c r="C32" s="79"/>
      <c r="D32" s="80"/>
      <c r="E32" s="80"/>
      <c r="F32" s="79"/>
      <c r="G32" s="79"/>
      <c r="H32" s="79"/>
      <c r="I32" s="79"/>
      <c r="J32" s="79"/>
      <c r="K32" s="79"/>
      <c r="L32" s="79"/>
      <c r="M32" s="6" t="str">
        <f t="shared" si="4"/>
        <v/>
      </c>
      <c r="N32" s="97"/>
      <c r="O32" s="97"/>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3"/>
      <c r="CE32" s="63"/>
      <c r="CF32" s="63"/>
      <c r="CG32" s="63"/>
      <c r="CH32" s="63"/>
      <c r="CI32" s="63"/>
      <c r="CJ32" s="63"/>
      <c r="CK32" s="63"/>
      <c r="CL32" s="63"/>
      <c r="CM32" s="63"/>
      <c r="CN32" s="63"/>
      <c r="CO32" s="63"/>
      <c r="CP32" s="63"/>
      <c r="CQ32" s="63"/>
      <c r="CR32" s="63"/>
      <c r="CS32" s="63"/>
      <c r="CT32" s="63"/>
      <c r="CU32" s="63"/>
      <c r="CV32" s="63"/>
      <c r="CW32" s="63"/>
      <c r="CX32" s="63"/>
      <c r="CY32" s="63"/>
      <c r="CZ32" s="63"/>
      <c r="DA32" s="63"/>
      <c r="DB32" s="63"/>
      <c r="DC32" s="63"/>
      <c r="DD32" s="63"/>
      <c r="DE32" s="63"/>
      <c r="DF32" s="63"/>
      <c r="DG32" s="63"/>
      <c r="DH32" s="63"/>
      <c r="DI32" s="63"/>
      <c r="DJ32" s="63"/>
      <c r="DK32" s="63"/>
      <c r="DL32" s="63"/>
      <c r="DM32" s="63"/>
      <c r="DN32" s="63"/>
      <c r="DO32" s="63"/>
      <c r="DP32" s="63"/>
      <c r="DQ32" s="63"/>
      <c r="DR32" s="63"/>
      <c r="DS32" s="63"/>
      <c r="DT32" s="63"/>
      <c r="DU32" s="63"/>
      <c r="DV32" s="63"/>
      <c r="DW32" s="63"/>
      <c r="DX32" s="63"/>
      <c r="DY32" s="63"/>
      <c r="DZ32" s="63"/>
      <c r="EA32" s="63"/>
      <c r="EB32" s="63"/>
      <c r="EC32" s="63"/>
      <c r="ED32" s="63"/>
      <c r="EE32" s="63"/>
      <c r="EF32" s="63"/>
      <c r="EG32" s="63"/>
      <c r="EH32" s="63"/>
      <c r="EI32" s="63"/>
      <c r="EJ32" s="63"/>
      <c r="EK32" s="63"/>
      <c r="EL32" s="63"/>
      <c r="EM32" s="63"/>
      <c r="EN32" s="63"/>
      <c r="EO32" s="63"/>
      <c r="EP32" s="63"/>
      <c r="EQ32" s="63"/>
      <c r="ER32" s="63"/>
      <c r="ES32" s="63"/>
      <c r="ET32" s="63"/>
      <c r="EU32" s="63"/>
      <c r="EV32" s="63"/>
      <c r="EW32" s="63"/>
      <c r="EX32" s="63"/>
      <c r="EY32" s="63"/>
      <c r="EZ32" s="63"/>
      <c r="FA32" s="63"/>
      <c r="FB32" s="63"/>
      <c r="FC32" s="63"/>
      <c r="FD32" s="63"/>
      <c r="FE32" s="63"/>
      <c r="FF32" s="63"/>
      <c r="FG32" s="63"/>
      <c r="FH32" s="63"/>
      <c r="FI32" s="63"/>
      <c r="FJ32" s="63"/>
      <c r="FK32" s="63"/>
      <c r="FL32" s="63"/>
      <c r="FM32" s="63"/>
      <c r="FN32" s="63"/>
      <c r="FO32" s="63"/>
      <c r="FP32" s="63"/>
      <c r="FQ32" s="63"/>
      <c r="FR32" s="63"/>
      <c r="FS32" s="63"/>
      <c r="FT32" s="63"/>
      <c r="FU32" s="63"/>
      <c r="FV32" s="63"/>
      <c r="FW32" s="63"/>
      <c r="FX32" s="63"/>
      <c r="FY32" s="63"/>
      <c r="FZ32" s="63"/>
      <c r="GA32" s="63"/>
      <c r="GB32" s="63"/>
      <c r="GC32" s="63"/>
      <c r="GD32" s="63"/>
      <c r="GE32" s="63"/>
      <c r="GF32" s="63"/>
      <c r="GG32" s="63"/>
      <c r="GH32" s="63"/>
      <c r="GI32" s="63"/>
      <c r="GJ32" s="63"/>
      <c r="GK32" s="63"/>
      <c r="GL32" s="63"/>
      <c r="GM32" s="63"/>
      <c r="GN32" s="63"/>
      <c r="GO32" s="63"/>
      <c r="GP32" s="63"/>
      <c r="GQ32" s="63"/>
      <c r="GR32" s="63"/>
      <c r="GS32" s="63"/>
      <c r="GT32" s="63"/>
      <c r="GU32" s="63"/>
      <c r="GV32" s="63"/>
      <c r="GW32" s="63"/>
      <c r="GX32" s="63"/>
      <c r="GY32" s="63"/>
      <c r="GZ32" s="63"/>
    </row>
    <row r="33" spans="1:208" ht="15" x14ac:dyDescent="0.2">
      <c r="A33" s="73"/>
      <c r="B33" s="82" t="s">
        <v>155</v>
      </c>
      <c r="C33" s="79"/>
      <c r="D33" s="80"/>
      <c r="E33" s="80"/>
      <c r="F33" s="79"/>
      <c r="G33" s="79"/>
      <c r="H33" s="79"/>
      <c r="I33" s="79"/>
      <c r="J33" s="79"/>
      <c r="K33" s="79"/>
      <c r="L33" s="79"/>
      <c r="M33" s="6" t="str">
        <f t="shared" si="4"/>
        <v/>
      </c>
      <c r="N33" s="97"/>
      <c r="O33" s="97"/>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3"/>
      <c r="CE33" s="63"/>
      <c r="CF33" s="63"/>
      <c r="CG33" s="63"/>
      <c r="CH33" s="63"/>
      <c r="CI33" s="63"/>
      <c r="CJ33" s="63"/>
      <c r="CK33" s="63"/>
      <c r="CL33" s="63"/>
      <c r="CM33" s="63"/>
      <c r="CN33" s="63"/>
      <c r="CO33" s="63"/>
      <c r="CP33" s="63"/>
      <c r="CQ33" s="63"/>
      <c r="CR33" s="63"/>
      <c r="CS33" s="63"/>
      <c r="CT33" s="63"/>
      <c r="CU33" s="63"/>
      <c r="CV33" s="63"/>
      <c r="CW33" s="63"/>
      <c r="CX33" s="63"/>
      <c r="CY33" s="63"/>
      <c r="CZ33" s="63"/>
      <c r="DA33" s="63"/>
      <c r="DB33" s="63"/>
      <c r="DC33" s="63"/>
      <c r="DD33" s="63"/>
      <c r="DE33" s="63"/>
      <c r="DF33" s="63"/>
      <c r="DG33" s="63"/>
      <c r="DH33" s="63"/>
      <c r="DI33" s="63"/>
      <c r="DJ33" s="63"/>
      <c r="DK33" s="63"/>
      <c r="DL33" s="63"/>
      <c r="DM33" s="63"/>
      <c r="DN33" s="63"/>
      <c r="DO33" s="63"/>
      <c r="DP33" s="63"/>
      <c r="DQ33" s="63"/>
      <c r="DR33" s="63"/>
      <c r="DS33" s="63"/>
      <c r="DT33" s="63"/>
      <c r="DU33" s="63"/>
      <c r="DV33" s="63"/>
      <c r="DW33" s="63"/>
      <c r="DX33" s="63"/>
      <c r="DY33" s="63"/>
      <c r="DZ33" s="63"/>
      <c r="EA33" s="63"/>
      <c r="EB33" s="63"/>
      <c r="EC33" s="63"/>
      <c r="ED33" s="63"/>
      <c r="EE33" s="63"/>
      <c r="EF33" s="63"/>
      <c r="EG33" s="63"/>
      <c r="EH33" s="63"/>
      <c r="EI33" s="63"/>
      <c r="EJ33" s="63"/>
      <c r="EK33" s="63"/>
      <c r="EL33" s="63"/>
      <c r="EM33" s="63"/>
      <c r="EN33" s="63"/>
      <c r="EO33" s="63"/>
      <c r="EP33" s="63"/>
      <c r="EQ33" s="63"/>
      <c r="ER33" s="63"/>
      <c r="ES33" s="63"/>
      <c r="ET33" s="63"/>
      <c r="EU33" s="63"/>
      <c r="EV33" s="63"/>
      <c r="EW33" s="63"/>
      <c r="EX33" s="63"/>
      <c r="EY33" s="63"/>
      <c r="EZ33" s="63"/>
      <c r="FA33" s="63"/>
      <c r="FB33" s="63"/>
      <c r="FC33" s="63"/>
      <c r="FD33" s="63"/>
      <c r="FE33" s="63"/>
      <c r="FF33" s="63"/>
      <c r="FG33" s="63"/>
      <c r="FH33" s="63"/>
      <c r="FI33" s="63"/>
      <c r="FJ33" s="63"/>
      <c r="FK33" s="63"/>
      <c r="FL33" s="63"/>
      <c r="FM33" s="63"/>
      <c r="FN33" s="63"/>
      <c r="FO33" s="63"/>
      <c r="FP33" s="63"/>
      <c r="FQ33" s="63"/>
      <c r="FR33" s="63"/>
      <c r="FS33" s="63"/>
      <c r="FT33" s="63"/>
      <c r="FU33" s="63"/>
      <c r="FV33" s="63"/>
      <c r="FW33" s="63"/>
      <c r="FX33" s="63"/>
      <c r="FY33" s="63"/>
      <c r="FZ33" s="63"/>
      <c r="GA33" s="63"/>
      <c r="GB33" s="63"/>
      <c r="GC33" s="63"/>
      <c r="GD33" s="63"/>
      <c r="GE33" s="63"/>
      <c r="GF33" s="63"/>
      <c r="GG33" s="63"/>
      <c r="GH33" s="63"/>
      <c r="GI33" s="63"/>
      <c r="GJ33" s="63"/>
      <c r="GK33" s="63"/>
      <c r="GL33" s="63"/>
      <c r="GM33" s="63"/>
      <c r="GN33" s="63"/>
      <c r="GO33" s="63"/>
      <c r="GP33" s="63"/>
      <c r="GQ33" s="63"/>
      <c r="GR33" s="63"/>
      <c r="GS33" s="63"/>
      <c r="GT33" s="63"/>
      <c r="GU33" s="63"/>
      <c r="GV33" s="63"/>
      <c r="GW33" s="63"/>
      <c r="GX33" s="63"/>
      <c r="GY33" s="63"/>
      <c r="GZ33" s="63"/>
    </row>
    <row r="34" spans="1:208" ht="15" x14ac:dyDescent="0.2">
      <c r="A34" s="73"/>
      <c r="B34" s="82" t="s">
        <v>155</v>
      </c>
      <c r="C34" s="79"/>
      <c r="D34" s="80"/>
      <c r="E34" s="80"/>
      <c r="F34" s="79"/>
      <c r="G34" s="79"/>
      <c r="H34" s="79"/>
      <c r="I34" s="79"/>
      <c r="J34" s="79"/>
      <c r="K34" s="79"/>
      <c r="L34" s="79"/>
      <c r="M34" s="6" t="str">
        <f t="shared" si="4"/>
        <v/>
      </c>
      <c r="N34" s="97"/>
      <c r="O34" s="97"/>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3"/>
      <c r="CE34" s="63"/>
      <c r="CF34" s="63"/>
      <c r="CG34" s="63"/>
      <c r="CH34" s="63"/>
      <c r="CI34" s="63"/>
      <c r="CJ34" s="63"/>
      <c r="CK34" s="63"/>
      <c r="CL34" s="63"/>
      <c r="CM34" s="63"/>
      <c r="CN34" s="63"/>
      <c r="CO34" s="63"/>
      <c r="CP34" s="63"/>
      <c r="CQ34" s="63"/>
      <c r="CR34" s="63"/>
      <c r="CS34" s="63"/>
      <c r="CT34" s="63"/>
      <c r="CU34" s="63"/>
      <c r="CV34" s="63"/>
      <c r="CW34" s="63"/>
      <c r="CX34" s="63"/>
      <c r="CY34" s="63"/>
      <c r="CZ34" s="63"/>
      <c r="DA34" s="63"/>
      <c r="DB34" s="63"/>
      <c r="DC34" s="63"/>
      <c r="DD34" s="63"/>
      <c r="DE34" s="63"/>
      <c r="DF34" s="63"/>
      <c r="DG34" s="63"/>
      <c r="DH34" s="63"/>
      <c r="DI34" s="63"/>
      <c r="DJ34" s="63"/>
      <c r="DK34" s="63"/>
      <c r="DL34" s="63"/>
      <c r="DM34" s="63"/>
      <c r="DN34" s="63"/>
      <c r="DO34" s="63"/>
      <c r="DP34" s="63"/>
      <c r="DQ34" s="63"/>
      <c r="DR34" s="63"/>
      <c r="DS34" s="63"/>
      <c r="DT34" s="63"/>
      <c r="DU34" s="63"/>
      <c r="DV34" s="63"/>
      <c r="DW34" s="63"/>
      <c r="DX34" s="63"/>
      <c r="DY34" s="63"/>
      <c r="DZ34" s="63"/>
      <c r="EA34" s="63"/>
      <c r="EB34" s="63"/>
      <c r="EC34" s="63"/>
      <c r="ED34" s="63"/>
      <c r="EE34" s="63"/>
      <c r="EF34" s="63"/>
      <c r="EG34" s="63"/>
      <c r="EH34" s="63"/>
      <c r="EI34" s="63"/>
      <c r="EJ34" s="63"/>
      <c r="EK34" s="63"/>
      <c r="EL34" s="63"/>
      <c r="EM34" s="63"/>
      <c r="EN34" s="63"/>
      <c r="EO34" s="63"/>
      <c r="EP34" s="63"/>
      <c r="EQ34" s="63"/>
      <c r="ER34" s="63"/>
      <c r="ES34" s="63"/>
      <c r="ET34" s="63"/>
      <c r="EU34" s="63"/>
      <c r="EV34" s="63"/>
      <c r="EW34" s="63"/>
      <c r="EX34" s="63"/>
      <c r="EY34" s="63"/>
      <c r="EZ34" s="63"/>
      <c r="FA34" s="63"/>
      <c r="FB34" s="63"/>
      <c r="FC34" s="63"/>
      <c r="FD34" s="63"/>
      <c r="FE34" s="63"/>
      <c r="FF34" s="63"/>
      <c r="FG34" s="63"/>
      <c r="FH34" s="63"/>
      <c r="FI34" s="63"/>
      <c r="FJ34" s="63"/>
      <c r="FK34" s="63"/>
      <c r="FL34" s="63"/>
      <c r="FM34" s="63"/>
      <c r="FN34" s="63"/>
      <c r="FO34" s="63"/>
      <c r="FP34" s="63"/>
      <c r="FQ34" s="63"/>
      <c r="FR34" s="63"/>
      <c r="FS34" s="63"/>
      <c r="FT34" s="63"/>
      <c r="FU34" s="63"/>
      <c r="FV34" s="63"/>
      <c r="FW34" s="63"/>
      <c r="FX34" s="63"/>
      <c r="FY34" s="63"/>
      <c r="FZ34" s="63"/>
      <c r="GA34" s="63"/>
      <c r="GB34" s="63"/>
      <c r="GC34" s="63"/>
      <c r="GD34" s="63"/>
      <c r="GE34" s="63"/>
      <c r="GF34" s="63"/>
      <c r="GG34" s="63"/>
      <c r="GH34" s="63"/>
      <c r="GI34" s="63"/>
      <c r="GJ34" s="63"/>
      <c r="GK34" s="63"/>
      <c r="GL34" s="63"/>
      <c r="GM34" s="63"/>
      <c r="GN34" s="63"/>
      <c r="GO34" s="63"/>
      <c r="GP34" s="63"/>
      <c r="GQ34" s="63"/>
      <c r="GR34" s="63"/>
      <c r="GS34" s="63"/>
      <c r="GT34" s="63"/>
      <c r="GU34" s="63"/>
      <c r="GV34" s="63"/>
      <c r="GW34" s="63"/>
      <c r="GX34" s="63"/>
      <c r="GY34" s="63"/>
      <c r="GZ34" s="63"/>
    </row>
    <row r="35" spans="1:208" ht="15.75" x14ac:dyDescent="0.25">
      <c r="A35" s="84"/>
      <c r="B35" s="85" t="s">
        <v>141</v>
      </c>
      <c r="C35" s="445">
        <f>SUM(C21:C34)</f>
        <v>0</v>
      </c>
      <c r="D35" s="446" t="e">
        <f>C35/'Project Info'!G26</f>
        <v>#DIV/0!</v>
      </c>
      <c r="E35" s="443" t="e">
        <f>C35/'Project Info'!G27</f>
        <v>#DIV/0!</v>
      </c>
      <c r="F35" s="443">
        <f>SUM(F21:F34)</f>
        <v>0</v>
      </c>
      <c r="G35" s="443">
        <f t="shared" ref="G35:K35" si="5">SUM(G21:G34)</f>
        <v>0</v>
      </c>
      <c r="H35" s="443">
        <f t="shared" si="5"/>
        <v>0</v>
      </c>
      <c r="I35" s="443">
        <f t="shared" si="5"/>
        <v>0</v>
      </c>
      <c r="J35" s="443">
        <f t="shared" si="5"/>
        <v>0</v>
      </c>
      <c r="K35" s="443">
        <f t="shared" si="5"/>
        <v>0</v>
      </c>
      <c r="L35" s="443">
        <f t="shared" ref="L35" si="6">SUM(L21:L34)</f>
        <v>0</v>
      </c>
      <c r="M35" s="92"/>
      <c r="N35" s="91"/>
      <c r="O35" s="88"/>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row>
    <row r="36" spans="1:208" ht="15.75" x14ac:dyDescent="0.25">
      <c r="A36" s="73"/>
      <c r="B36" s="73"/>
      <c r="C36" s="93"/>
      <c r="D36" s="94"/>
      <c r="E36" s="94"/>
      <c r="F36" s="95"/>
      <c r="G36" s="95"/>
      <c r="H36" s="95"/>
      <c r="I36" s="95"/>
      <c r="J36" s="95"/>
      <c r="K36" s="95"/>
      <c r="L36" s="95"/>
      <c r="M36" s="95"/>
      <c r="N36" s="91"/>
      <c r="O36" s="91"/>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row>
    <row r="37" spans="1:208" s="264" customFormat="1" ht="20.25" x14ac:dyDescent="0.3">
      <c r="A37" s="652" t="s">
        <v>473</v>
      </c>
      <c r="B37" s="652"/>
      <c r="C37" s="652"/>
      <c r="D37" s="652"/>
      <c r="E37" s="652"/>
      <c r="F37" s="652"/>
      <c r="G37" s="652"/>
      <c r="H37" s="652"/>
      <c r="I37" s="652"/>
      <c r="J37" s="652"/>
      <c r="K37" s="652"/>
      <c r="L37" s="172"/>
      <c r="M37" s="173"/>
      <c r="N37" s="174"/>
      <c r="O37" s="175"/>
      <c r="P37" s="175"/>
      <c r="Q37" s="175"/>
      <c r="R37" s="176"/>
      <c r="S37" s="17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6"/>
      <c r="BP37" s="176"/>
      <c r="BQ37" s="176"/>
      <c r="BR37" s="176"/>
      <c r="BS37" s="176"/>
      <c r="BT37" s="176"/>
      <c r="BU37" s="176"/>
      <c r="BV37" s="176"/>
      <c r="BW37" s="176"/>
      <c r="BX37" s="176"/>
      <c r="BY37" s="176"/>
      <c r="BZ37" s="176"/>
      <c r="CA37" s="176"/>
      <c r="CB37" s="176"/>
      <c r="CC37" s="176"/>
      <c r="CD37" s="176"/>
      <c r="CE37" s="176"/>
      <c r="CF37" s="176"/>
      <c r="CG37" s="176"/>
      <c r="CH37" s="176"/>
      <c r="CI37" s="176"/>
      <c r="CJ37" s="176"/>
      <c r="CK37" s="176"/>
      <c r="CL37" s="176"/>
      <c r="CM37" s="176"/>
      <c r="CN37" s="176"/>
      <c r="CO37" s="176"/>
      <c r="CP37" s="176"/>
      <c r="CQ37" s="176"/>
      <c r="CR37" s="176"/>
      <c r="CS37" s="176"/>
      <c r="CT37" s="176"/>
      <c r="CU37" s="176"/>
      <c r="CV37" s="176"/>
      <c r="CW37" s="176"/>
      <c r="CX37" s="176"/>
      <c r="CY37" s="176"/>
      <c r="CZ37" s="176"/>
      <c r="DA37" s="176"/>
      <c r="DB37" s="176"/>
      <c r="DC37" s="176"/>
      <c r="DD37" s="176"/>
      <c r="DE37" s="176"/>
      <c r="DF37" s="176"/>
      <c r="DG37" s="176"/>
      <c r="DH37" s="176"/>
      <c r="DI37" s="176"/>
      <c r="DJ37" s="176"/>
      <c r="DK37" s="176"/>
      <c r="DL37" s="176"/>
      <c r="DM37" s="176"/>
      <c r="DN37" s="176"/>
      <c r="DO37" s="176"/>
      <c r="DP37" s="176"/>
      <c r="DQ37" s="176"/>
      <c r="DR37" s="176"/>
      <c r="DS37" s="176"/>
      <c r="DT37" s="176"/>
      <c r="DU37" s="176"/>
      <c r="DV37" s="176"/>
      <c r="DW37" s="176"/>
      <c r="DX37" s="176"/>
      <c r="DY37" s="176"/>
      <c r="DZ37" s="176"/>
      <c r="EA37" s="176"/>
      <c r="EB37" s="176"/>
      <c r="EC37" s="176"/>
      <c r="ED37" s="176"/>
      <c r="EE37" s="176"/>
      <c r="EF37" s="176"/>
      <c r="EG37" s="176"/>
      <c r="EH37" s="176"/>
      <c r="EI37" s="176"/>
      <c r="EJ37" s="176"/>
      <c r="EK37" s="176"/>
      <c r="EL37" s="176"/>
      <c r="EM37" s="176"/>
      <c r="EN37" s="176"/>
      <c r="EO37" s="176"/>
      <c r="EP37" s="176"/>
      <c r="EQ37" s="176"/>
      <c r="ER37" s="176"/>
      <c r="ES37" s="176"/>
      <c r="ET37" s="176"/>
      <c r="EU37" s="176"/>
      <c r="EV37" s="176"/>
      <c r="EW37" s="176"/>
      <c r="EX37" s="176"/>
      <c r="EY37" s="176"/>
      <c r="EZ37" s="176"/>
      <c r="FA37" s="176"/>
      <c r="FB37" s="176"/>
      <c r="FC37" s="176"/>
      <c r="FD37" s="176"/>
      <c r="FE37" s="176"/>
      <c r="FF37" s="176"/>
      <c r="FG37" s="176"/>
      <c r="FH37" s="176"/>
      <c r="FI37" s="176"/>
      <c r="FJ37" s="176"/>
      <c r="FK37" s="176"/>
      <c r="FL37" s="176"/>
      <c r="FM37" s="176"/>
      <c r="FN37" s="176"/>
      <c r="FO37" s="176"/>
      <c r="FP37" s="176"/>
      <c r="FQ37" s="176"/>
      <c r="FR37" s="176"/>
      <c r="FS37" s="176"/>
      <c r="FT37" s="176"/>
      <c r="FU37" s="176"/>
      <c r="FV37" s="176"/>
      <c r="FW37" s="176"/>
      <c r="FX37" s="176"/>
      <c r="FY37" s="176"/>
      <c r="FZ37" s="176"/>
      <c r="GA37" s="176"/>
      <c r="GB37" s="176"/>
      <c r="GC37" s="176"/>
      <c r="GD37" s="176"/>
      <c r="GE37" s="176"/>
      <c r="GF37" s="176"/>
      <c r="GG37" s="176"/>
      <c r="GH37" s="176"/>
      <c r="GI37" s="176"/>
      <c r="GJ37" s="176"/>
      <c r="GK37" s="176"/>
      <c r="GL37" s="176"/>
      <c r="GM37" s="176"/>
      <c r="GN37" s="176"/>
      <c r="GO37" s="176"/>
      <c r="GP37" s="176"/>
      <c r="GQ37" s="176"/>
      <c r="GR37" s="176"/>
      <c r="GS37" s="176"/>
      <c r="GT37" s="176"/>
      <c r="GU37" s="176"/>
      <c r="GV37" s="176"/>
      <c r="GW37" s="176"/>
      <c r="GX37" s="176"/>
      <c r="GY37" s="176"/>
      <c r="GZ37" s="176"/>
    </row>
    <row r="38" spans="1:208" ht="15" x14ac:dyDescent="0.2">
      <c r="A38" s="73"/>
      <c r="B38" s="78" t="s">
        <v>156</v>
      </c>
      <c r="C38" s="79"/>
      <c r="D38" s="80"/>
      <c r="E38" s="80"/>
      <c r="F38" s="79"/>
      <c r="G38" s="79"/>
      <c r="H38" s="79"/>
      <c r="I38" s="79"/>
      <c r="J38" s="79"/>
      <c r="K38" s="79"/>
      <c r="L38" s="79"/>
      <c r="M38" s="6" t="str">
        <f t="shared" ref="M38:M50" si="7">IF(SUM(F38:L38)=C38,"","Column C should equal Columns F through L")</f>
        <v/>
      </c>
      <c r="N38" s="91"/>
      <c r="O38" s="73"/>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row>
    <row r="39" spans="1:208" ht="30" x14ac:dyDescent="0.2">
      <c r="A39" s="73"/>
      <c r="B39" s="81" t="s">
        <v>358</v>
      </c>
      <c r="C39" s="79"/>
      <c r="D39" s="80"/>
      <c r="E39" s="80"/>
      <c r="F39" s="79"/>
      <c r="G39" s="79"/>
      <c r="H39" s="79"/>
      <c r="I39" s="79"/>
      <c r="J39" s="79"/>
      <c r="K39" s="79"/>
      <c r="L39" s="79"/>
      <c r="M39" s="6" t="str">
        <f t="shared" si="7"/>
        <v/>
      </c>
      <c r="N39" s="91"/>
      <c r="O39" s="73"/>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row>
    <row r="40" spans="1:208" ht="15" x14ac:dyDescent="0.2">
      <c r="A40" s="73"/>
      <c r="B40" s="81" t="s">
        <v>157</v>
      </c>
      <c r="C40" s="79"/>
      <c r="D40" s="80"/>
      <c r="E40" s="80"/>
      <c r="F40" s="79"/>
      <c r="G40" s="79"/>
      <c r="H40" s="79"/>
      <c r="I40" s="79"/>
      <c r="J40" s="79"/>
      <c r="K40" s="79"/>
      <c r="L40" s="79"/>
      <c r="M40" s="6" t="str">
        <f t="shared" si="7"/>
        <v/>
      </c>
      <c r="N40" s="91"/>
      <c r="O40" s="73"/>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c r="EO40" s="68"/>
      <c r="EP40" s="68"/>
      <c r="EQ40" s="68"/>
      <c r="ER40" s="68"/>
      <c r="ES40" s="68"/>
      <c r="ET40" s="68"/>
      <c r="EU40" s="68"/>
      <c r="EV40" s="68"/>
      <c r="EW40" s="68"/>
      <c r="EX40" s="68"/>
      <c r="EY40" s="68"/>
      <c r="EZ40" s="68"/>
      <c r="FA40" s="68"/>
      <c r="FB40" s="68"/>
      <c r="FC40" s="68"/>
      <c r="FD40" s="68"/>
      <c r="FE40" s="68"/>
      <c r="FF40" s="68"/>
      <c r="FG40" s="68"/>
      <c r="FH40" s="68"/>
      <c r="FI40" s="68"/>
      <c r="FJ40" s="68"/>
      <c r="FK40" s="68"/>
      <c r="FL40" s="68"/>
      <c r="FM40" s="68"/>
      <c r="FN40" s="68"/>
      <c r="FO40" s="68"/>
      <c r="FP40" s="68"/>
      <c r="FQ40" s="68"/>
      <c r="FR40" s="68"/>
      <c r="FS40" s="68"/>
      <c r="FT40" s="68"/>
      <c r="FU40" s="68"/>
      <c r="FV40" s="68"/>
      <c r="FW40" s="68"/>
      <c r="FX40" s="68"/>
      <c r="FY40" s="68"/>
      <c r="FZ40" s="68"/>
      <c r="GA40" s="68"/>
      <c r="GB40" s="68"/>
      <c r="GC40" s="68"/>
      <c r="GD40" s="68"/>
      <c r="GE40" s="68"/>
      <c r="GF40" s="68"/>
      <c r="GG40" s="68"/>
      <c r="GH40" s="68"/>
      <c r="GI40" s="68"/>
      <c r="GJ40" s="68"/>
      <c r="GK40" s="68"/>
      <c r="GL40" s="68"/>
      <c r="GM40" s="68"/>
      <c r="GN40" s="68"/>
      <c r="GO40" s="68"/>
      <c r="GP40" s="68"/>
      <c r="GQ40" s="68"/>
      <c r="GR40" s="68"/>
      <c r="GS40" s="68"/>
      <c r="GT40" s="68"/>
      <c r="GU40" s="68"/>
      <c r="GV40" s="68"/>
      <c r="GW40" s="68"/>
      <c r="GX40" s="68"/>
      <c r="GY40" s="68"/>
      <c r="GZ40" s="68"/>
    </row>
    <row r="41" spans="1:208" ht="15" x14ac:dyDescent="0.2">
      <c r="A41" s="73"/>
      <c r="B41" s="81" t="s">
        <v>158</v>
      </c>
      <c r="C41" s="79"/>
      <c r="D41" s="80"/>
      <c r="E41" s="80"/>
      <c r="F41" s="79"/>
      <c r="G41" s="79"/>
      <c r="H41" s="79"/>
      <c r="I41" s="79"/>
      <c r="J41" s="79"/>
      <c r="K41" s="79"/>
      <c r="L41" s="79"/>
      <c r="M41" s="6" t="str">
        <f t="shared" si="7"/>
        <v/>
      </c>
      <c r="N41" s="91"/>
      <c r="O41" s="73"/>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8"/>
      <c r="GJ41" s="68"/>
      <c r="GK41" s="68"/>
      <c r="GL41" s="68"/>
      <c r="GM41" s="68"/>
      <c r="GN41" s="68"/>
      <c r="GO41" s="68"/>
      <c r="GP41" s="68"/>
      <c r="GQ41" s="68"/>
      <c r="GR41" s="68"/>
      <c r="GS41" s="68"/>
      <c r="GT41" s="68"/>
      <c r="GU41" s="68"/>
      <c r="GV41" s="68"/>
      <c r="GW41" s="68"/>
      <c r="GX41" s="68"/>
      <c r="GY41" s="68"/>
      <c r="GZ41" s="68"/>
    </row>
    <row r="42" spans="1:208" ht="15" x14ac:dyDescent="0.2">
      <c r="A42" s="73"/>
      <c r="B42" s="78" t="s">
        <v>159</v>
      </c>
      <c r="C42" s="79"/>
      <c r="D42" s="80"/>
      <c r="E42" s="80"/>
      <c r="F42" s="79"/>
      <c r="G42" s="79"/>
      <c r="H42" s="79"/>
      <c r="I42" s="79"/>
      <c r="J42" s="79"/>
      <c r="K42" s="79"/>
      <c r="L42" s="79"/>
      <c r="M42" s="6" t="str">
        <f t="shared" si="7"/>
        <v/>
      </c>
      <c r="N42" s="91"/>
      <c r="O42" s="73"/>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c r="EO42" s="68"/>
      <c r="EP42" s="68"/>
      <c r="EQ42" s="68"/>
      <c r="ER42" s="68"/>
      <c r="ES42" s="68"/>
      <c r="ET42" s="68"/>
      <c r="EU42" s="68"/>
      <c r="EV42" s="68"/>
      <c r="EW42" s="68"/>
      <c r="EX42" s="68"/>
      <c r="EY42" s="68"/>
      <c r="EZ42" s="68"/>
      <c r="FA42" s="68"/>
      <c r="FB42" s="68"/>
      <c r="FC42" s="68"/>
      <c r="FD42" s="68"/>
      <c r="FE42" s="68"/>
      <c r="FF42" s="68"/>
      <c r="FG42" s="68"/>
      <c r="FH42" s="68"/>
      <c r="FI42" s="68"/>
      <c r="FJ42" s="68"/>
      <c r="FK42" s="68"/>
      <c r="FL42" s="68"/>
      <c r="FM42" s="68"/>
      <c r="FN42" s="68"/>
      <c r="FO42" s="68"/>
      <c r="FP42" s="68"/>
      <c r="FQ42" s="68"/>
      <c r="FR42" s="68"/>
      <c r="FS42" s="68"/>
      <c r="FT42" s="68"/>
      <c r="FU42" s="68"/>
      <c r="FV42" s="68"/>
      <c r="FW42" s="68"/>
      <c r="FX42" s="68"/>
      <c r="FY42" s="68"/>
      <c r="FZ42" s="68"/>
      <c r="GA42" s="68"/>
      <c r="GB42" s="68"/>
      <c r="GC42" s="68"/>
      <c r="GD42" s="68"/>
      <c r="GE42" s="68"/>
      <c r="GF42" s="68"/>
      <c r="GG42" s="68"/>
      <c r="GH42" s="68"/>
      <c r="GI42" s="68"/>
      <c r="GJ42" s="68"/>
      <c r="GK42" s="68"/>
      <c r="GL42" s="68"/>
      <c r="GM42" s="68"/>
      <c r="GN42" s="68"/>
      <c r="GO42" s="68"/>
      <c r="GP42" s="68"/>
      <c r="GQ42" s="68"/>
      <c r="GR42" s="68"/>
      <c r="GS42" s="68"/>
      <c r="GT42" s="68"/>
      <c r="GU42" s="68"/>
      <c r="GV42" s="68"/>
      <c r="GW42" s="68"/>
      <c r="GX42" s="68"/>
      <c r="GY42" s="68"/>
      <c r="GZ42" s="68"/>
    </row>
    <row r="43" spans="1:208" ht="15" x14ac:dyDescent="0.2">
      <c r="A43" s="73"/>
      <c r="B43" s="81" t="s">
        <v>160</v>
      </c>
      <c r="C43" s="79"/>
      <c r="D43" s="80"/>
      <c r="E43" s="80"/>
      <c r="F43" s="79"/>
      <c r="G43" s="79"/>
      <c r="H43" s="79"/>
      <c r="I43" s="79"/>
      <c r="J43" s="79"/>
      <c r="K43" s="79"/>
      <c r="L43" s="79"/>
      <c r="M43" s="6" t="str">
        <f t="shared" si="7"/>
        <v/>
      </c>
      <c r="N43" s="97"/>
      <c r="O43" s="97"/>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c r="EO43" s="68"/>
      <c r="EP43" s="68"/>
      <c r="EQ43" s="68"/>
      <c r="ER43" s="68"/>
      <c r="ES43" s="68"/>
      <c r="ET43" s="68"/>
      <c r="EU43" s="68"/>
      <c r="EV43" s="68"/>
      <c r="EW43" s="68"/>
      <c r="EX43" s="68"/>
      <c r="EY43" s="68"/>
      <c r="EZ43" s="68"/>
      <c r="FA43" s="68"/>
      <c r="FB43" s="68"/>
      <c r="FC43" s="68"/>
      <c r="FD43" s="68"/>
      <c r="FE43" s="68"/>
      <c r="FF43" s="68"/>
      <c r="FG43" s="68"/>
      <c r="FH43" s="68"/>
      <c r="FI43" s="68"/>
      <c r="FJ43" s="68"/>
      <c r="FK43" s="68"/>
      <c r="FL43" s="68"/>
      <c r="FM43" s="68"/>
      <c r="FN43" s="68"/>
      <c r="FO43" s="68"/>
      <c r="FP43" s="68"/>
      <c r="FQ43" s="68"/>
      <c r="FR43" s="68"/>
      <c r="FS43" s="68"/>
      <c r="FT43" s="68"/>
      <c r="FU43" s="68"/>
      <c r="FV43" s="68"/>
      <c r="FW43" s="68"/>
      <c r="FX43" s="68"/>
      <c r="FY43" s="68"/>
      <c r="FZ43" s="68"/>
      <c r="GA43" s="68"/>
      <c r="GB43" s="68"/>
      <c r="GC43" s="68"/>
      <c r="GD43" s="68"/>
      <c r="GE43" s="68"/>
      <c r="GF43" s="68"/>
      <c r="GG43" s="68"/>
      <c r="GH43" s="68"/>
      <c r="GI43" s="68"/>
      <c r="GJ43" s="68"/>
      <c r="GK43" s="68"/>
      <c r="GL43" s="68"/>
      <c r="GM43" s="68"/>
      <c r="GN43" s="68"/>
      <c r="GO43" s="68"/>
      <c r="GP43" s="68"/>
      <c r="GQ43" s="68"/>
      <c r="GR43" s="68"/>
      <c r="GS43" s="68"/>
      <c r="GT43" s="68"/>
      <c r="GU43" s="68"/>
      <c r="GV43" s="68"/>
      <c r="GW43" s="68"/>
      <c r="GX43" s="68"/>
      <c r="GY43" s="68"/>
      <c r="GZ43" s="68"/>
    </row>
    <row r="44" spans="1:208" ht="15" x14ac:dyDescent="0.2">
      <c r="A44" s="73"/>
      <c r="B44" s="81" t="s">
        <v>161</v>
      </c>
      <c r="C44" s="79"/>
      <c r="D44" s="80"/>
      <c r="E44" s="80"/>
      <c r="F44" s="79"/>
      <c r="G44" s="79"/>
      <c r="H44" s="79"/>
      <c r="I44" s="79"/>
      <c r="J44" s="79"/>
      <c r="K44" s="79"/>
      <c r="L44" s="79"/>
      <c r="M44" s="6" t="str">
        <f t="shared" si="7"/>
        <v/>
      </c>
      <c r="N44" s="97"/>
      <c r="O44" s="97"/>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c r="EO44" s="68"/>
      <c r="EP44" s="68"/>
      <c r="EQ44" s="68"/>
      <c r="ER44" s="68"/>
      <c r="ES44" s="68"/>
      <c r="ET44" s="68"/>
      <c r="EU44" s="68"/>
      <c r="EV44" s="68"/>
      <c r="EW44" s="68"/>
      <c r="EX44" s="68"/>
      <c r="EY44" s="68"/>
      <c r="EZ44" s="68"/>
      <c r="FA44" s="68"/>
      <c r="FB44" s="68"/>
      <c r="FC44" s="68"/>
      <c r="FD44" s="68"/>
      <c r="FE44" s="68"/>
      <c r="FF44" s="68"/>
      <c r="FG44" s="68"/>
      <c r="FH44" s="68"/>
      <c r="FI44" s="68"/>
      <c r="FJ44" s="68"/>
      <c r="FK44" s="68"/>
      <c r="FL44" s="68"/>
      <c r="FM44" s="68"/>
      <c r="FN44" s="68"/>
      <c r="FO44" s="68"/>
      <c r="FP44" s="68"/>
      <c r="FQ44" s="68"/>
      <c r="FR44" s="68"/>
      <c r="FS44" s="68"/>
      <c r="FT44" s="68"/>
      <c r="FU44" s="68"/>
      <c r="FV44" s="68"/>
      <c r="FW44" s="68"/>
      <c r="FX44" s="68"/>
      <c r="FY44" s="68"/>
      <c r="FZ44" s="68"/>
      <c r="GA44" s="68"/>
      <c r="GB44" s="68"/>
      <c r="GC44" s="68"/>
      <c r="GD44" s="68"/>
      <c r="GE44" s="68"/>
      <c r="GF44" s="68"/>
      <c r="GG44" s="68"/>
      <c r="GH44" s="68"/>
      <c r="GI44" s="68"/>
      <c r="GJ44" s="68"/>
      <c r="GK44" s="68"/>
      <c r="GL44" s="68"/>
      <c r="GM44" s="68"/>
      <c r="GN44" s="68"/>
      <c r="GO44" s="68"/>
      <c r="GP44" s="68"/>
      <c r="GQ44" s="68"/>
      <c r="GR44" s="68"/>
      <c r="GS44" s="68"/>
      <c r="GT44" s="68"/>
      <c r="GU44" s="68"/>
      <c r="GV44" s="68"/>
      <c r="GW44" s="68"/>
      <c r="GX44" s="68"/>
      <c r="GY44" s="68"/>
      <c r="GZ44" s="68"/>
    </row>
    <row r="45" spans="1:208" ht="15" x14ac:dyDescent="0.2">
      <c r="A45" s="73"/>
      <c r="B45" s="81" t="s">
        <v>162</v>
      </c>
      <c r="C45" s="79"/>
      <c r="D45" s="80"/>
      <c r="E45" s="80"/>
      <c r="F45" s="79"/>
      <c r="G45" s="79"/>
      <c r="H45" s="79"/>
      <c r="I45" s="79"/>
      <c r="J45" s="79"/>
      <c r="K45" s="79"/>
      <c r="L45" s="79"/>
      <c r="M45" s="6" t="str">
        <f t="shared" si="7"/>
        <v/>
      </c>
      <c r="N45" s="91"/>
      <c r="O45" s="73"/>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c r="EO45" s="68"/>
      <c r="EP45" s="68"/>
      <c r="EQ45" s="68"/>
      <c r="ER45" s="68"/>
      <c r="ES45" s="68"/>
      <c r="ET45" s="68"/>
      <c r="EU45" s="68"/>
      <c r="EV45" s="68"/>
      <c r="EW45" s="68"/>
      <c r="EX45" s="68"/>
      <c r="EY45" s="68"/>
      <c r="EZ45" s="68"/>
      <c r="FA45" s="68"/>
      <c r="FB45" s="68"/>
      <c r="FC45" s="68"/>
      <c r="FD45" s="68"/>
      <c r="FE45" s="68"/>
      <c r="FF45" s="68"/>
      <c r="FG45" s="68"/>
      <c r="FH45" s="68"/>
      <c r="FI45" s="68"/>
      <c r="FJ45" s="68"/>
      <c r="FK45" s="68"/>
      <c r="FL45" s="68"/>
      <c r="FM45" s="68"/>
      <c r="FN45" s="68"/>
      <c r="FO45" s="68"/>
      <c r="FP45" s="68"/>
      <c r="FQ45" s="68"/>
      <c r="FR45" s="68"/>
      <c r="FS45" s="68"/>
      <c r="FT45" s="68"/>
      <c r="FU45" s="68"/>
      <c r="FV45" s="68"/>
      <c r="FW45" s="68"/>
      <c r="FX45" s="68"/>
      <c r="FY45" s="68"/>
      <c r="FZ45" s="68"/>
      <c r="GA45" s="68"/>
      <c r="GB45" s="68"/>
      <c r="GC45" s="68"/>
      <c r="GD45" s="68"/>
      <c r="GE45" s="68"/>
      <c r="GF45" s="68"/>
      <c r="GG45" s="68"/>
      <c r="GH45" s="68"/>
      <c r="GI45" s="68"/>
      <c r="GJ45" s="68"/>
      <c r="GK45" s="68"/>
      <c r="GL45" s="68"/>
      <c r="GM45" s="68"/>
      <c r="GN45" s="68"/>
      <c r="GO45" s="68"/>
      <c r="GP45" s="68"/>
      <c r="GQ45" s="68"/>
      <c r="GR45" s="68"/>
      <c r="GS45" s="68"/>
      <c r="GT45" s="68"/>
      <c r="GU45" s="68"/>
      <c r="GV45" s="68"/>
      <c r="GW45" s="68"/>
      <c r="GX45" s="68"/>
      <c r="GY45" s="68"/>
      <c r="GZ45" s="68"/>
    </row>
    <row r="46" spans="1:208" ht="15" x14ac:dyDescent="0.2">
      <c r="A46" s="73"/>
      <c r="B46" s="81" t="s">
        <v>357</v>
      </c>
      <c r="C46" s="79"/>
      <c r="D46" s="80"/>
      <c r="E46" s="80"/>
      <c r="F46" s="79"/>
      <c r="G46" s="79"/>
      <c r="H46" s="79"/>
      <c r="I46" s="79"/>
      <c r="J46" s="79"/>
      <c r="K46" s="79"/>
      <c r="L46" s="79"/>
      <c r="M46" s="6" t="str">
        <f t="shared" si="7"/>
        <v/>
      </c>
      <c r="N46" s="97"/>
      <c r="O46" s="97"/>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c r="EO46" s="68"/>
      <c r="EP46" s="68"/>
      <c r="EQ46" s="68"/>
      <c r="ER46" s="68"/>
      <c r="ES46" s="68"/>
      <c r="ET46" s="68"/>
      <c r="EU46" s="68"/>
      <c r="EV46" s="68"/>
      <c r="EW46" s="68"/>
      <c r="EX46" s="68"/>
      <c r="EY46" s="68"/>
      <c r="EZ46" s="68"/>
      <c r="FA46" s="68"/>
      <c r="FB46" s="68"/>
      <c r="FC46" s="68"/>
      <c r="FD46" s="68"/>
      <c r="FE46" s="68"/>
      <c r="FF46" s="68"/>
      <c r="FG46" s="68"/>
      <c r="FH46" s="68"/>
      <c r="FI46" s="68"/>
      <c r="FJ46" s="68"/>
      <c r="FK46" s="68"/>
      <c r="FL46" s="68"/>
      <c r="FM46" s="68"/>
      <c r="FN46" s="68"/>
      <c r="FO46" s="68"/>
      <c r="FP46" s="68"/>
      <c r="FQ46" s="68"/>
      <c r="FR46" s="68"/>
      <c r="FS46" s="68"/>
      <c r="FT46" s="68"/>
      <c r="FU46" s="68"/>
      <c r="FV46" s="68"/>
      <c r="FW46" s="68"/>
      <c r="FX46" s="68"/>
      <c r="FY46" s="68"/>
      <c r="FZ46" s="68"/>
      <c r="GA46" s="68"/>
      <c r="GB46" s="68"/>
      <c r="GC46" s="68"/>
      <c r="GD46" s="68"/>
      <c r="GE46" s="68"/>
      <c r="GF46" s="68"/>
      <c r="GG46" s="68"/>
      <c r="GH46" s="68"/>
      <c r="GI46" s="68"/>
      <c r="GJ46" s="68"/>
      <c r="GK46" s="68"/>
      <c r="GL46" s="68"/>
      <c r="GM46" s="68"/>
      <c r="GN46" s="68"/>
      <c r="GO46" s="68"/>
      <c r="GP46" s="68"/>
      <c r="GQ46" s="68"/>
      <c r="GR46" s="68"/>
      <c r="GS46" s="68"/>
      <c r="GT46" s="68"/>
      <c r="GU46" s="68"/>
      <c r="GV46" s="68"/>
      <c r="GW46" s="68"/>
      <c r="GX46" s="68"/>
      <c r="GY46" s="68"/>
      <c r="GZ46" s="68"/>
    </row>
    <row r="47" spans="1:208" ht="30" x14ac:dyDescent="0.2">
      <c r="A47" s="73"/>
      <c r="B47" s="81" t="s">
        <v>356</v>
      </c>
      <c r="C47" s="79"/>
      <c r="D47" s="80"/>
      <c r="E47" s="80"/>
      <c r="F47" s="79"/>
      <c r="G47" s="79"/>
      <c r="H47" s="79"/>
      <c r="I47" s="79"/>
      <c r="J47" s="79"/>
      <c r="K47" s="79"/>
      <c r="L47" s="79"/>
      <c r="M47" s="6" t="str">
        <f t="shared" si="7"/>
        <v/>
      </c>
      <c r="N47" s="97"/>
      <c r="O47" s="97"/>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c r="EO47" s="68"/>
      <c r="EP47" s="68"/>
      <c r="EQ47" s="68"/>
      <c r="ER47" s="68"/>
      <c r="ES47" s="68"/>
      <c r="ET47" s="68"/>
      <c r="EU47" s="68"/>
      <c r="EV47" s="68"/>
      <c r="EW47" s="68"/>
      <c r="EX47" s="68"/>
      <c r="EY47" s="68"/>
      <c r="EZ47" s="68"/>
      <c r="FA47" s="68"/>
      <c r="FB47" s="68"/>
      <c r="FC47" s="68"/>
      <c r="FD47" s="68"/>
      <c r="FE47" s="68"/>
      <c r="FF47" s="68"/>
      <c r="FG47" s="68"/>
      <c r="FH47" s="68"/>
      <c r="FI47" s="68"/>
      <c r="FJ47" s="68"/>
      <c r="FK47" s="68"/>
      <c r="FL47" s="68"/>
      <c r="FM47" s="68"/>
      <c r="FN47" s="68"/>
      <c r="FO47" s="68"/>
      <c r="FP47" s="68"/>
      <c r="FQ47" s="68"/>
      <c r="FR47" s="68"/>
      <c r="FS47" s="68"/>
      <c r="FT47" s="68"/>
      <c r="FU47" s="68"/>
      <c r="FV47" s="68"/>
      <c r="FW47" s="68"/>
      <c r="FX47" s="68"/>
      <c r="FY47" s="68"/>
      <c r="FZ47" s="68"/>
      <c r="GA47" s="68"/>
      <c r="GB47" s="68"/>
      <c r="GC47" s="68"/>
      <c r="GD47" s="68"/>
      <c r="GE47" s="68"/>
      <c r="GF47" s="68"/>
      <c r="GG47" s="68"/>
      <c r="GH47" s="68"/>
      <c r="GI47" s="68"/>
      <c r="GJ47" s="68"/>
      <c r="GK47" s="68"/>
      <c r="GL47" s="68"/>
      <c r="GM47" s="68"/>
      <c r="GN47" s="68"/>
      <c r="GO47" s="68"/>
      <c r="GP47" s="68"/>
      <c r="GQ47" s="68"/>
      <c r="GR47" s="68"/>
      <c r="GS47" s="68"/>
      <c r="GT47" s="68"/>
      <c r="GU47" s="68"/>
      <c r="GV47" s="68"/>
      <c r="GW47" s="68"/>
      <c r="GX47" s="68"/>
      <c r="GY47" s="68"/>
      <c r="GZ47" s="68"/>
    </row>
    <row r="48" spans="1:208" ht="15" x14ac:dyDescent="0.2">
      <c r="A48" s="73"/>
      <c r="B48" s="82" t="s">
        <v>155</v>
      </c>
      <c r="C48" s="79"/>
      <c r="D48" s="80"/>
      <c r="E48" s="80"/>
      <c r="F48" s="79"/>
      <c r="G48" s="79"/>
      <c r="H48" s="79"/>
      <c r="I48" s="79"/>
      <c r="J48" s="79"/>
      <c r="K48" s="79"/>
      <c r="L48" s="79"/>
      <c r="M48" s="6" t="str">
        <f t="shared" si="7"/>
        <v/>
      </c>
      <c r="N48" s="97"/>
      <c r="O48" s="97"/>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c r="EO48" s="68"/>
      <c r="EP48" s="68"/>
      <c r="EQ48" s="68"/>
      <c r="ER48" s="68"/>
      <c r="ES48" s="68"/>
      <c r="ET48" s="68"/>
      <c r="EU48" s="68"/>
      <c r="EV48" s="68"/>
      <c r="EW48" s="68"/>
      <c r="EX48" s="68"/>
      <c r="EY48" s="68"/>
      <c r="EZ48" s="68"/>
      <c r="FA48" s="68"/>
      <c r="FB48" s="68"/>
      <c r="FC48" s="68"/>
      <c r="FD48" s="68"/>
      <c r="FE48" s="68"/>
      <c r="FF48" s="68"/>
      <c r="FG48" s="68"/>
      <c r="FH48" s="68"/>
      <c r="FI48" s="68"/>
      <c r="FJ48" s="68"/>
      <c r="FK48" s="68"/>
      <c r="FL48" s="68"/>
      <c r="FM48" s="68"/>
      <c r="FN48" s="68"/>
      <c r="FO48" s="68"/>
      <c r="FP48" s="68"/>
      <c r="FQ48" s="68"/>
      <c r="FR48" s="68"/>
      <c r="FS48" s="68"/>
      <c r="FT48" s="68"/>
      <c r="FU48" s="68"/>
      <c r="FV48" s="68"/>
      <c r="FW48" s="68"/>
      <c r="FX48" s="68"/>
      <c r="FY48" s="68"/>
      <c r="FZ48" s="68"/>
      <c r="GA48" s="68"/>
      <c r="GB48" s="68"/>
      <c r="GC48" s="68"/>
      <c r="GD48" s="68"/>
      <c r="GE48" s="68"/>
      <c r="GF48" s="68"/>
      <c r="GG48" s="68"/>
      <c r="GH48" s="68"/>
      <c r="GI48" s="68"/>
      <c r="GJ48" s="68"/>
      <c r="GK48" s="68"/>
      <c r="GL48" s="68"/>
      <c r="GM48" s="68"/>
      <c r="GN48" s="68"/>
      <c r="GO48" s="68"/>
      <c r="GP48" s="68"/>
      <c r="GQ48" s="68"/>
      <c r="GR48" s="68"/>
      <c r="GS48" s="68"/>
      <c r="GT48" s="68"/>
      <c r="GU48" s="68"/>
      <c r="GV48" s="68"/>
      <c r="GW48" s="68"/>
      <c r="GX48" s="68"/>
      <c r="GY48" s="68"/>
      <c r="GZ48" s="68"/>
    </row>
    <row r="49" spans="1:208" ht="15" x14ac:dyDescent="0.2">
      <c r="A49" s="73"/>
      <c r="B49" s="82" t="s">
        <v>155</v>
      </c>
      <c r="C49" s="79"/>
      <c r="D49" s="80"/>
      <c r="E49" s="80"/>
      <c r="F49" s="79"/>
      <c r="G49" s="79"/>
      <c r="H49" s="79"/>
      <c r="I49" s="79"/>
      <c r="J49" s="79"/>
      <c r="K49" s="79"/>
      <c r="L49" s="79"/>
      <c r="M49" s="6" t="str">
        <f t="shared" si="7"/>
        <v/>
      </c>
      <c r="N49" s="97"/>
      <c r="O49" s="97"/>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c r="EO49" s="68"/>
      <c r="EP49" s="68"/>
      <c r="EQ49" s="68"/>
      <c r="ER49" s="68"/>
      <c r="ES49" s="68"/>
      <c r="ET49" s="68"/>
      <c r="EU49" s="68"/>
      <c r="EV49" s="68"/>
      <c r="EW49" s="68"/>
      <c r="EX49" s="68"/>
      <c r="EY49" s="68"/>
      <c r="EZ49" s="68"/>
      <c r="FA49" s="68"/>
      <c r="FB49" s="68"/>
      <c r="FC49" s="68"/>
      <c r="FD49" s="68"/>
      <c r="FE49" s="68"/>
      <c r="FF49" s="68"/>
      <c r="FG49" s="68"/>
      <c r="FH49" s="68"/>
      <c r="FI49" s="68"/>
      <c r="FJ49" s="68"/>
      <c r="FK49" s="68"/>
      <c r="FL49" s="68"/>
      <c r="FM49" s="68"/>
      <c r="FN49" s="68"/>
      <c r="FO49" s="68"/>
      <c r="FP49" s="68"/>
      <c r="FQ49" s="68"/>
      <c r="FR49" s="68"/>
      <c r="FS49" s="68"/>
      <c r="FT49" s="68"/>
      <c r="FU49" s="68"/>
      <c r="FV49" s="68"/>
      <c r="FW49" s="68"/>
      <c r="FX49" s="68"/>
      <c r="FY49" s="68"/>
      <c r="FZ49" s="68"/>
      <c r="GA49" s="68"/>
      <c r="GB49" s="68"/>
      <c r="GC49" s="68"/>
      <c r="GD49" s="68"/>
      <c r="GE49" s="68"/>
      <c r="GF49" s="68"/>
      <c r="GG49" s="68"/>
      <c r="GH49" s="68"/>
      <c r="GI49" s="68"/>
      <c r="GJ49" s="68"/>
      <c r="GK49" s="68"/>
      <c r="GL49" s="68"/>
      <c r="GM49" s="68"/>
      <c r="GN49" s="68"/>
      <c r="GO49" s="68"/>
      <c r="GP49" s="68"/>
      <c r="GQ49" s="68"/>
      <c r="GR49" s="68"/>
      <c r="GS49" s="68"/>
      <c r="GT49" s="68"/>
      <c r="GU49" s="68"/>
      <c r="GV49" s="68"/>
      <c r="GW49" s="68"/>
      <c r="GX49" s="68"/>
      <c r="GY49" s="68"/>
      <c r="GZ49" s="68"/>
    </row>
    <row r="50" spans="1:208" ht="15" x14ac:dyDescent="0.2">
      <c r="A50" s="73"/>
      <c r="B50" s="82" t="s">
        <v>155</v>
      </c>
      <c r="C50" s="79"/>
      <c r="D50" s="80"/>
      <c r="E50" s="80"/>
      <c r="F50" s="79"/>
      <c r="G50" s="79"/>
      <c r="H50" s="79"/>
      <c r="I50" s="79"/>
      <c r="J50" s="79"/>
      <c r="K50" s="79"/>
      <c r="L50" s="79"/>
      <c r="M50" s="6" t="str">
        <f t="shared" si="7"/>
        <v/>
      </c>
      <c r="N50" s="97"/>
      <c r="O50" s="97"/>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8"/>
      <c r="GK50" s="68"/>
      <c r="GL50" s="68"/>
      <c r="GM50" s="68"/>
      <c r="GN50" s="68"/>
      <c r="GO50" s="68"/>
      <c r="GP50" s="68"/>
      <c r="GQ50" s="68"/>
      <c r="GR50" s="68"/>
      <c r="GS50" s="68"/>
      <c r="GT50" s="68"/>
      <c r="GU50" s="68"/>
      <c r="GV50" s="68"/>
      <c r="GW50" s="68"/>
      <c r="GX50" s="68"/>
      <c r="GY50" s="68"/>
      <c r="GZ50" s="68"/>
    </row>
    <row r="51" spans="1:208" ht="15.75" x14ac:dyDescent="0.25">
      <c r="A51" s="84"/>
      <c r="B51" s="85" t="s">
        <v>141</v>
      </c>
      <c r="C51" s="445">
        <f>SUM(C38:C50)</f>
        <v>0</v>
      </c>
      <c r="D51" s="446" t="e">
        <f>C51/'Project Info'!G26</f>
        <v>#DIV/0!</v>
      </c>
      <c r="E51" s="443" t="e">
        <f>C51/'Project Info'!G27</f>
        <v>#DIV/0!</v>
      </c>
      <c r="F51" s="443">
        <f t="shared" ref="F51:L51" si="8">SUM(F38:F50)</f>
        <v>0</v>
      </c>
      <c r="G51" s="443">
        <f t="shared" si="8"/>
        <v>0</v>
      </c>
      <c r="H51" s="443">
        <f t="shared" si="8"/>
        <v>0</v>
      </c>
      <c r="I51" s="443">
        <f t="shared" si="8"/>
        <v>0</v>
      </c>
      <c r="J51" s="443">
        <f t="shared" si="8"/>
        <v>0</v>
      </c>
      <c r="K51" s="443">
        <f t="shared" si="8"/>
        <v>0</v>
      </c>
      <c r="L51" s="443">
        <f t="shared" si="8"/>
        <v>0</v>
      </c>
      <c r="M51" s="92"/>
      <c r="N51" s="91"/>
      <c r="O51" s="8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c r="FN51" s="69"/>
      <c r="FO51" s="69"/>
      <c r="FP51" s="69"/>
      <c r="FQ51" s="69"/>
      <c r="FR51" s="69"/>
      <c r="FS51" s="69"/>
      <c r="FT51" s="69"/>
      <c r="FU51" s="69"/>
      <c r="FV51" s="69"/>
      <c r="FW51" s="69"/>
      <c r="FX51" s="69"/>
      <c r="FY51" s="69"/>
      <c r="FZ51" s="69"/>
      <c r="GA51" s="69"/>
      <c r="GB51" s="69"/>
      <c r="GC51" s="69"/>
      <c r="GD51" s="69"/>
      <c r="GE51" s="69"/>
      <c r="GF51" s="69"/>
      <c r="GG51" s="69"/>
      <c r="GH51" s="69"/>
      <c r="GI51" s="69"/>
      <c r="GJ51" s="69"/>
      <c r="GK51" s="69"/>
      <c r="GL51" s="69"/>
      <c r="GM51" s="69"/>
      <c r="GN51" s="69"/>
      <c r="GO51" s="69"/>
      <c r="GP51" s="69"/>
      <c r="GQ51" s="69"/>
      <c r="GR51" s="69"/>
      <c r="GS51" s="69"/>
      <c r="GT51" s="69"/>
      <c r="GU51" s="69"/>
      <c r="GV51" s="69"/>
      <c r="GW51" s="69"/>
      <c r="GX51" s="69"/>
      <c r="GY51" s="69"/>
      <c r="GZ51" s="69"/>
    </row>
    <row r="52" spans="1:208" ht="15.75" x14ac:dyDescent="0.25">
      <c r="A52" s="73"/>
      <c r="B52" s="73"/>
      <c r="C52" s="93"/>
      <c r="D52" s="94"/>
      <c r="E52" s="94"/>
      <c r="F52" s="95"/>
      <c r="G52" s="95"/>
      <c r="H52" s="95"/>
      <c r="I52" s="95"/>
      <c r="J52" s="95"/>
      <c r="K52" s="95"/>
      <c r="L52" s="95"/>
      <c r="M52" s="95"/>
      <c r="N52" s="91"/>
      <c r="O52" s="73"/>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row>
    <row r="53" spans="1:208" s="264" customFormat="1" ht="20.25" x14ac:dyDescent="0.3">
      <c r="A53" s="652" t="s">
        <v>474</v>
      </c>
      <c r="B53" s="652"/>
      <c r="C53" s="652"/>
      <c r="D53" s="652"/>
      <c r="E53" s="652"/>
      <c r="F53" s="652"/>
      <c r="G53" s="652"/>
      <c r="H53" s="652"/>
      <c r="I53" s="652"/>
      <c r="J53" s="652"/>
      <c r="K53" s="652"/>
      <c r="L53" s="172"/>
      <c r="M53" s="173"/>
      <c r="N53" s="174"/>
      <c r="O53" s="175"/>
      <c r="P53" s="175"/>
      <c r="Q53" s="175"/>
      <c r="R53" s="176"/>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6"/>
      <c r="BR53" s="176"/>
      <c r="BS53" s="176"/>
      <c r="BT53" s="176"/>
      <c r="BU53" s="176"/>
      <c r="BV53" s="176"/>
      <c r="BW53" s="176"/>
      <c r="BX53" s="176"/>
      <c r="BY53" s="176"/>
      <c r="BZ53" s="176"/>
      <c r="CA53" s="176"/>
      <c r="CB53" s="176"/>
      <c r="CC53" s="176"/>
      <c r="CD53" s="176"/>
      <c r="CE53" s="176"/>
      <c r="CF53" s="176"/>
      <c r="CG53" s="176"/>
      <c r="CH53" s="176"/>
      <c r="CI53" s="176"/>
      <c r="CJ53" s="176"/>
      <c r="CK53" s="176"/>
      <c r="CL53" s="176"/>
      <c r="CM53" s="176"/>
      <c r="CN53" s="176"/>
      <c r="CO53" s="176"/>
      <c r="CP53" s="176"/>
      <c r="CQ53" s="176"/>
      <c r="CR53" s="176"/>
      <c r="CS53" s="176"/>
      <c r="CT53" s="176"/>
      <c r="CU53" s="176"/>
      <c r="CV53" s="176"/>
      <c r="CW53" s="176"/>
      <c r="CX53" s="176"/>
      <c r="CY53" s="176"/>
      <c r="CZ53" s="176"/>
      <c r="DA53" s="176"/>
      <c r="DB53" s="176"/>
      <c r="DC53" s="176"/>
      <c r="DD53" s="176"/>
      <c r="DE53" s="176"/>
      <c r="DF53" s="176"/>
      <c r="DG53" s="176"/>
      <c r="DH53" s="176"/>
      <c r="DI53" s="176"/>
      <c r="DJ53" s="176"/>
      <c r="DK53" s="176"/>
      <c r="DL53" s="176"/>
      <c r="DM53" s="176"/>
      <c r="DN53" s="176"/>
      <c r="DO53" s="176"/>
      <c r="DP53" s="176"/>
      <c r="DQ53" s="176"/>
      <c r="DR53" s="176"/>
      <c r="DS53" s="176"/>
      <c r="DT53" s="176"/>
      <c r="DU53" s="176"/>
      <c r="DV53" s="176"/>
      <c r="DW53" s="176"/>
      <c r="DX53" s="176"/>
      <c r="DY53" s="176"/>
      <c r="DZ53" s="176"/>
      <c r="EA53" s="176"/>
      <c r="EB53" s="176"/>
      <c r="EC53" s="176"/>
      <c r="ED53" s="176"/>
      <c r="EE53" s="176"/>
      <c r="EF53" s="176"/>
      <c r="EG53" s="176"/>
      <c r="EH53" s="176"/>
      <c r="EI53" s="176"/>
      <c r="EJ53" s="176"/>
      <c r="EK53" s="176"/>
      <c r="EL53" s="176"/>
      <c r="EM53" s="176"/>
      <c r="EN53" s="176"/>
      <c r="EO53" s="176"/>
      <c r="EP53" s="176"/>
      <c r="EQ53" s="176"/>
      <c r="ER53" s="176"/>
      <c r="ES53" s="176"/>
      <c r="ET53" s="176"/>
      <c r="EU53" s="176"/>
      <c r="EV53" s="176"/>
      <c r="EW53" s="176"/>
      <c r="EX53" s="176"/>
      <c r="EY53" s="176"/>
      <c r="EZ53" s="176"/>
      <c r="FA53" s="176"/>
      <c r="FB53" s="176"/>
      <c r="FC53" s="176"/>
      <c r="FD53" s="176"/>
      <c r="FE53" s="176"/>
      <c r="FF53" s="176"/>
      <c r="FG53" s="176"/>
      <c r="FH53" s="176"/>
      <c r="FI53" s="176"/>
      <c r="FJ53" s="176"/>
      <c r="FK53" s="176"/>
      <c r="FL53" s="176"/>
      <c r="FM53" s="176"/>
      <c r="FN53" s="176"/>
      <c r="FO53" s="176"/>
      <c r="FP53" s="176"/>
      <c r="FQ53" s="176"/>
      <c r="FR53" s="176"/>
      <c r="FS53" s="176"/>
      <c r="FT53" s="176"/>
      <c r="FU53" s="176"/>
      <c r="FV53" s="176"/>
      <c r="FW53" s="176"/>
      <c r="FX53" s="176"/>
      <c r="FY53" s="176"/>
      <c r="FZ53" s="176"/>
      <c r="GA53" s="176"/>
      <c r="GB53" s="176"/>
      <c r="GC53" s="176"/>
      <c r="GD53" s="176"/>
      <c r="GE53" s="176"/>
      <c r="GF53" s="176"/>
      <c r="GG53" s="176"/>
      <c r="GH53" s="176"/>
      <c r="GI53" s="176"/>
      <c r="GJ53" s="176"/>
      <c r="GK53" s="176"/>
      <c r="GL53" s="176"/>
      <c r="GM53" s="176"/>
      <c r="GN53" s="176"/>
      <c r="GO53" s="176"/>
      <c r="GP53" s="176"/>
      <c r="GQ53" s="176"/>
      <c r="GR53" s="176"/>
      <c r="GS53" s="176"/>
      <c r="GT53" s="176"/>
      <c r="GU53" s="176"/>
      <c r="GV53" s="176"/>
      <c r="GW53" s="176"/>
      <c r="GX53" s="176"/>
      <c r="GY53" s="176"/>
      <c r="GZ53" s="176"/>
    </row>
    <row r="54" spans="1:208" ht="30" x14ac:dyDescent="0.2">
      <c r="A54" s="73"/>
      <c r="B54" s="78" t="s">
        <v>163</v>
      </c>
      <c r="C54" s="79"/>
      <c r="D54" s="80"/>
      <c r="E54" s="80"/>
      <c r="F54" s="79"/>
      <c r="G54" s="79"/>
      <c r="H54" s="79"/>
      <c r="I54" s="96"/>
      <c r="J54" s="79"/>
      <c r="K54" s="79"/>
      <c r="L54" s="79"/>
      <c r="M54" s="6" t="str">
        <f t="shared" ref="M54:M69" si="9">IF(SUM(F54:L54)=C54,"","Column C should equal Columns F through L")</f>
        <v/>
      </c>
      <c r="N54" s="91"/>
      <c r="O54" s="73"/>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8"/>
      <c r="GK54" s="68"/>
      <c r="GL54" s="68"/>
      <c r="GM54" s="68"/>
      <c r="GN54" s="68"/>
      <c r="GO54" s="68"/>
      <c r="GP54" s="68"/>
      <c r="GQ54" s="68"/>
      <c r="GR54" s="68"/>
      <c r="GS54" s="68"/>
      <c r="GT54" s="68"/>
      <c r="GU54" s="68"/>
      <c r="GV54" s="68"/>
      <c r="GW54" s="68"/>
      <c r="GX54" s="68"/>
      <c r="GY54" s="68"/>
      <c r="GZ54" s="68"/>
    </row>
    <row r="55" spans="1:208" ht="15" x14ac:dyDescent="0.2">
      <c r="A55" s="73"/>
      <c r="B55" s="81" t="s">
        <v>164</v>
      </c>
      <c r="C55" s="79"/>
      <c r="D55" s="80"/>
      <c r="E55" s="80"/>
      <c r="F55" s="79"/>
      <c r="G55" s="79"/>
      <c r="H55" s="79"/>
      <c r="I55" s="96"/>
      <c r="J55" s="79"/>
      <c r="K55" s="79"/>
      <c r="L55" s="79"/>
      <c r="M55" s="6" t="str">
        <f t="shared" si="9"/>
        <v/>
      </c>
      <c r="N55" s="97"/>
      <c r="O55" s="97"/>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c r="EO55" s="68"/>
      <c r="EP55" s="68"/>
      <c r="EQ55" s="68"/>
      <c r="ER55" s="68"/>
      <c r="ES55" s="68"/>
      <c r="ET55" s="68"/>
      <c r="EU55" s="68"/>
      <c r="EV55" s="68"/>
      <c r="EW55" s="68"/>
      <c r="EX55" s="68"/>
      <c r="EY55" s="68"/>
      <c r="EZ55" s="68"/>
      <c r="FA55" s="68"/>
      <c r="FB55" s="68"/>
      <c r="FC55" s="68"/>
      <c r="FD55" s="68"/>
      <c r="FE55" s="68"/>
      <c r="FF55" s="68"/>
      <c r="FG55" s="68"/>
      <c r="FH55" s="68"/>
      <c r="FI55" s="68"/>
      <c r="FJ55" s="68"/>
      <c r="FK55" s="68"/>
      <c r="FL55" s="68"/>
      <c r="FM55" s="68"/>
      <c r="FN55" s="68"/>
      <c r="FO55" s="68"/>
      <c r="FP55" s="68"/>
      <c r="FQ55" s="68"/>
      <c r="FR55" s="68"/>
      <c r="FS55" s="68"/>
      <c r="FT55" s="68"/>
      <c r="FU55" s="68"/>
      <c r="FV55" s="68"/>
      <c r="FW55" s="68"/>
      <c r="FX55" s="68"/>
      <c r="FY55" s="68"/>
      <c r="FZ55" s="68"/>
      <c r="GA55" s="68"/>
      <c r="GB55" s="68"/>
      <c r="GC55" s="68"/>
      <c r="GD55" s="68"/>
      <c r="GE55" s="68"/>
      <c r="GF55" s="68"/>
      <c r="GG55" s="68"/>
      <c r="GH55" s="68"/>
      <c r="GI55" s="68"/>
      <c r="GJ55" s="68"/>
      <c r="GK55" s="68"/>
      <c r="GL55" s="68"/>
      <c r="GM55" s="68"/>
      <c r="GN55" s="68"/>
      <c r="GO55" s="68"/>
      <c r="GP55" s="68"/>
      <c r="GQ55" s="68"/>
      <c r="GR55" s="68"/>
      <c r="GS55" s="68"/>
      <c r="GT55" s="68"/>
      <c r="GU55" s="68"/>
      <c r="GV55" s="68"/>
      <c r="GW55" s="68"/>
      <c r="GX55" s="68"/>
      <c r="GY55" s="68"/>
      <c r="GZ55" s="68"/>
    </row>
    <row r="56" spans="1:208" ht="15" x14ac:dyDescent="0.2">
      <c r="A56" s="73"/>
      <c r="B56" s="81" t="s">
        <v>165</v>
      </c>
      <c r="C56" s="79"/>
      <c r="D56" s="80"/>
      <c r="E56" s="80"/>
      <c r="F56" s="79"/>
      <c r="G56" s="79"/>
      <c r="H56" s="79"/>
      <c r="I56" s="96"/>
      <c r="J56" s="79"/>
      <c r="K56" s="79"/>
      <c r="L56" s="79"/>
      <c r="M56" s="6" t="str">
        <f t="shared" si="9"/>
        <v/>
      </c>
      <c r="N56" s="91"/>
      <c r="O56" s="73"/>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c r="EO56" s="68"/>
      <c r="EP56" s="68"/>
      <c r="EQ56" s="68"/>
      <c r="ER56" s="68"/>
      <c r="ES56" s="68"/>
      <c r="ET56" s="68"/>
      <c r="EU56" s="68"/>
      <c r="EV56" s="68"/>
      <c r="EW56" s="68"/>
      <c r="EX56" s="68"/>
      <c r="EY56" s="68"/>
      <c r="EZ56" s="68"/>
      <c r="FA56" s="68"/>
      <c r="FB56" s="68"/>
      <c r="FC56" s="68"/>
      <c r="FD56" s="68"/>
      <c r="FE56" s="68"/>
      <c r="FF56" s="68"/>
      <c r="FG56" s="68"/>
      <c r="FH56" s="68"/>
      <c r="FI56" s="68"/>
      <c r="FJ56" s="68"/>
      <c r="FK56" s="68"/>
      <c r="FL56" s="68"/>
      <c r="FM56" s="68"/>
      <c r="FN56" s="68"/>
      <c r="FO56" s="68"/>
      <c r="FP56" s="68"/>
      <c r="FQ56" s="68"/>
      <c r="FR56" s="68"/>
      <c r="FS56" s="68"/>
      <c r="FT56" s="68"/>
      <c r="FU56" s="68"/>
      <c r="FV56" s="68"/>
      <c r="FW56" s="68"/>
      <c r="FX56" s="68"/>
      <c r="FY56" s="68"/>
      <c r="FZ56" s="68"/>
      <c r="GA56" s="68"/>
      <c r="GB56" s="68"/>
      <c r="GC56" s="68"/>
      <c r="GD56" s="68"/>
      <c r="GE56" s="68"/>
      <c r="GF56" s="68"/>
      <c r="GG56" s="68"/>
      <c r="GH56" s="68"/>
      <c r="GI56" s="68"/>
      <c r="GJ56" s="68"/>
      <c r="GK56" s="68"/>
      <c r="GL56" s="68"/>
      <c r="GM56" s="68"/>
      <c r="GN56" s="68"/>
      <c r="GO56" s="68"/>
      <c r="GP56" s="68"/>
      <c r="GQ56" s="68"/>
      <c r="GR56" s="68"/>
      <c r="GS56" s="68"/>
      <c r="GT56" s="68"/>
      <c r="GU56" s="68"/>
      <c r="GV56" s="68"/>
      <c r="GW56" s="68"/>
      <c r="GX56" s="68"/>
      <c r="GY56" s="68"/>
      <c r="GZ56" s="68"/>
    </row>
    <row r="57" spans="1:208" ht="15" x14ac:dyDescent="0.2">
      <c r="A57" s="73"/>
      <c r="B57" s="81" t="s">
        <v>166</v>
      </c>
      <c r="C57" s="79"/>
      <c r="D57" s="80"/>
      <c r="E57" s="80"/>
      <c r="F57" s="265"/>
      <c r="G57" s="265"/>
      <c r="H57" s="79"/>
      <c r="I57" s="96"/>
      <c r="J57" s="79"/>
      <c r="K57" s="79"/>
      <c r="L57" s="79"/>
      <c r="M57" s="6" t="str">
        <f t="shared" si="9"/>
        <v/>
      </c>
      <c r="N57" s="91"/>
      <c r="O57" s="7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c r="EO57" s="68"/>
      <c r="EP57" s="68"/>
      <c r="EQ57" s="68"/>
      <c r="ER57" s="68"/>
      <c r="ES57" s="68"/>
      <c r="ET57" s="68"/>
      <c r="EU57" s="68"/>
      <c r="EV57" s="68"/>
      <c r="EW57" s="68"/>
      <c r="EX57" s="68"/>
      <c r="EY57" s="68"/>
      <c r="EZ57" s="68"/>
      <c r="FA57" s="68"/>
      <c r="FB57" s="68"/>
      <c r="FC57" s="68"/>
      <c r="FD57" s="68"/>
      <c r="FE57" s="68"/>
      <c r="FF57" s="68"/>
      <c r="FG57" s="68"/>
      <c r="FH57" s="68"/>
      <c r="FI57" s="68"/>
      <c r="FJ57" s="68"/>
      <c r="FK57" s="68"/>
      <c r="FL57" s="68"/>
      <c r="FM57" s="68"/>
      <c r="FN57" s="68"/>
      <c r="FO57" s="68"/>
      <c r="FP57" s="68"/>
      <c r="FQ57" s="68"/>
      <c r="FR57" s="68"/>
      <c r="FS57" s="68"/>
      <c r="FT57" s="68"/>
      <c r="FU57" s="68"/>
      <c r="FV57" s="68"/>
      <c r="FW57" s="68"/>
      <c r="FX57" s="68"/>
      <c r="FY57" s="68"/>
      <c r="FZ57" s="68"/>
      <c r="GA57" s="68"/>
      <c r="GB57" s="68"/>
      <c r="GC57" s="68"/>
      <c r="GD57" s="68"/>
      <c r="GE57" s="68"/>
      <c r="GF57" s="68"/>
      <c r="GG57" s="68"/>
      <c r="GH57" s="68"/>
      <c r="GI57" s="68"/>
      <c r="GJ57" s="68"/>
      <c r="GK57" s="68"/>
      <c r="GL57" s="68"/>
      <c r="GM57" s="68"/>
      <c r="GN57" s="68"/>
      <c r="GO57" s="68"/>
      <c r="GP57" s="68"/>
      <c r="GQ57" s="68"/>
      <c r="GR57" s="68"/>
      <c r="GS57" s="68"/>
      <c r="GT57" s="68"/>
      <c r="GU57" s="68"/>
      <c r="GV57" s="68"/>
      <c r="GW57" s="68"/>
      <c r="GX57" s="68"/>
      <c r="GY57" s="68"/>
      <c r="GZ57" s="68"/>
    </row>
    <row r="58" spans="1:208" ht="30" x14ac:dyDescent="0.2">
      <c r="A58" s="73"/>
      <c r="B58" s="81" t="s">
        <v>167</v>
      </c>
      <c r="C58" s="79"/>
      <c r="D58" s="80"/>
      <c r="E58" s="80"/>
      <c r="F58" s="265"/>
      <c r="G58" s="265"/>
      <c r="H58" s="79"/>
      <c r="I58" s="96"/>
      <c r="J58" s="79"/>
      <c r="K58" s="79"/>
      <c r="L58" s="79"/>
      <c r="M58" s="6" t="str">
        <f t="shared" si="9"/>
        <v/>
      </c>
      <c r="N58" s="91"/>
      <c r="O58" s="73"/>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c r="EO58" s="68"/>
      <c r="EP58" s="68"/>
      <c r="EQ58" s="68"/>
      <c r="ER58" s="68"/>
      <c r="ES58" s="68"/>
      <c r="ET58" s="68"/>
      <c r="EU58" s="68"/>
      <c r="EV58" s="68"/>
      <c r="EW58" s="68"/>
      <c r="EX58" s="68"/>
      <c r="EY58" s="68"/>
      <c r="EZ58" s="68"/>
      <c r="FA58" s="68"/>
      <c r="FB58" s="68"/>
      <c r="FC58" s="68"/>
      <c r="FD58" s="68"/>
      <c r="FE58" s="68"/>
      <c r="FF58" s="68"/>
      <c r="FG58" s="68"/>
      <c r="FH58" s="68"/>
      <c r="FI58" s="68"/>
      <c r="FJ58" s="68"/>
      <c r="FK58" s="68"/>
      <c r="FL58" s="68"/>
      <c r="FM58" s="68"/>
      <c r="FN58" s="68"/>
      <c r="FO58" s="68"/>
      <c r="FP58" s="68"/>
      <c r="FQ58" s="68"/>
      <c r="FR58" s="68"/>
      <c r="FS58" s="68"/>
      <c r="FT58" s="68"/>
      <c r="FU58" s="68"/>
      <c r="FV58" s="68"/>
      <c r="FW58" s="68"/>
      <c r="FX58" s="68"/>
      <c r="FY58" s="68"/>
      <c r="FZ58" s="68"/>
      <c r="GA58" s="68"/>
      <c r="GB58" s="68"/>
      <c r="GC58" s="68"/>
      <c r="GD58" s="68"/>
      <c r="GE58" s="68"/>
      <c r="GF58" s="68"/>
      <c r="GG58" s="68"/>
      <c r="GH58" s="68"/>
      <c r="GI58" s="68"/>
      <c r="GJ58" s="68"/>
      <c r="GK58" s="68"/>
      <c r="GL58" s="68"/>
      <c r="GM58" s="68"/>
      <c r="GN58" s="68"/>
      <c r="GO58" s="68"/>
      <c r="GP58" s="68"/>
      <c r="GQ58" s="68"/>
      <c r="GR58" s="68"/>
      <c r="GS58" s="68"/>
      <c r="GT58" s="68"/>
      <c r="GU58" s="68"/>
      <c r="GV58" s="68"/>
      <c r="GW58" s="68"/>
      <c r="GX58" s="68"/>
      <c r="GY58" s="68"/>
      <c r="GZ58" s="68"/>
    </row>
    <row r="59" spans="1:208" ht="15" x14ac:dyDescent="0.2">
      <c r="A59" s="73"/>
      <c r="B59" s="81" t="s">
        <v>168</v>
      </c>
      <c r="C59" s="79"/>
      <c r="D59" s="80"/>
      <c r="E59" s="80"/>
      <c r="F59" s="79"/>
      <c r="G59" s="79"/>
      <c r="H59" s="79"/>
      <c r="I59" s="96"/>
      <c r="J59" s="79"/>
      <c r="K59" s="79"/>
      <c r="L59" s="79"/>
      <c r="M59" s="6" t="str">
        <f t="shared" si="9"/>
        <v/>
      </c>
      <c r="N59" s="91"/>
      <c r="O59" s="73"/>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c r="EO59" s="68"/>
      <c r="EP59" s="68"/>
      <c r="EQ59" s="68"/>
      <c r="ER59" s="68"/>
      <c r="ES59" s="68"/>
      <c r="ET59" s="68"/>
      <c r="EU59" s="68"/>
      <c r="EV59" s="68"/>
      <c r="EW59" s="68"/>
      <c r="EX59" s="68"/>
      <c r="EY59" s="68"/>
      <c r="EZ59" s="68"/>
      <c r="FA59" s="68"/>
      <c r="FB59" s="68"/>
      <c r="FC59" s="68"/>
      <c r="FD59" s="68"/>
      <c r="FE59" s="68"/>
      <c r="FF59" s="68"/>
      <c r="FG59" s="68"/>
      <c r="FH59" s="68"/>
      <c r="FI59" s="68"/>
      <c r="FJ59" s="68"/>
      <c r="FK59" s="68"/>
      <c r="FL59" s="68"/>
      <c r="FM59" s="68"/>
      <c r="FN59" s="68"/>
      <c r="FO59" s="68"/>
      <c r="FP59" s="68"/>
      <c r="FQ59" s="68"/>
      <c r="FR59" s="68"/>
      <c r="FS59" s="68"/>
      <c r="FT59" s="68"/>
      <c r="FU59" s="68"/>
      <c r="FV59" s="68"/>
      <c r="FW59" s="68"/>
      <c r="FX59" s="68"/>
      <c r="FY59" s="68"/>
      <c r="FZ59" s="68"/>
      <c r="GA59" s="68"/>
      <c r="GB59" s="68"/>
      <c r="GC59" s="68"/>
      <c r="GD59" s="68"/>
      <c r="GE59" s="68"/>
      <c r="GF59" s="68"/>
      <c r="GG59" s="68"/>
      <c r="GH59" s="68"/>
      <c r="GI59" s="68"/>
      <c r="GJ59" s="68"/>
      <c r="GK59" s="68"/>
      <c r="GL59" s="68"/>
      <c r="GM59" s="68"/>
      <c r="GN59" s="68"/>
      <c r="GO59" s="68"/>
      <c r="GP59" s="68"/>
      <c r="GQ59" s="68"/>
      <c r="GR59" s="68"/>
      <c r="GS59" s="68"/>
      <c r="GT59" s="68"/>
      <c r="GU59" s="68"/>
      <c r="GV59" s="68"/>
      <c r="GW59" s="68"/>
      <c r="GX59" s="68"/>
      <c r="GY59" s="68"/>
      <c r="GZ59" s="68"/>
    </row>
    <row r="60" spans="1:208" ht="15" x14ac:dyDescent="0.2">
      <c r="A60" s="73"/>
      <c r="B60" s="81" t="s">
        <v>169</v>
      </c>
      <c r="C60" s="79"/>
      <c r="D60" s="80"/>
      <c r="E60" s="80"/>
      <c r="F60" s="79"/>
      <c r="G60" s="79"/>
      <c r="H60" s="79"/>
      <c r="I60" s="96"/>
      <c r="J60" s="79"/>
      <c r="K60" s="79"/>
      <c r="L60" s="79"/>
      <c r="M60" s="6" t="str">
        <f t="shared" si="9"/>
        <v/>
      </c>
      <c r="N60" s="97"/>
      <c r="O60" s="97"/>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c r="EO60" s="68"/>
      <c r="EP60" s="68"/>
      <c r="EQ60" s="68"/>
      <c r="ER60" s="68"/>
      <c r="ES60" s="68"/>
      <c r="ET60" s="68"/>
      <c r="EU60" s="68"/>
      <c r="EV60" s="68"/>
      <c r="EW60" s="68"/>
      <c r="EX60" s="68"/>
      <c r="EY60" s="68"/>
      <c r="EZ60" s="68"/>
      <c r="FA60" s="68"/>
      <c r="FB60" s="68"/>
      <c r="FC60" s="68"/>
      <c r="FD60" s="68"/>
      <c r="FE60" s="68"/>
      <c r="FF60" s="68"/>
      <c r="FG60" s="68"/>
      <c r="FH60" s="68"/>
      <c r="FI60" s="68"/>
      <c r="FJ60" s="68"/>
      <c r="FK60" s="68"/>
      <c r="FL60" s="68"/>
      <c r="FM60" s="68"/>
      <c r="FN60" s="68"/>
      <c r="FO60" s="68"/>
      <c r="FP60" s="68"/>
      <c r="FQ60" s="68"/>
      <c r="FR60" s="68"/>
      <c r="FS60" s="68"/>
      <c r="FT60" s="68"/>
      <c r="FU60" s="68"/>
      <c r="FV60" s="68"/>
      <c r="FW60" s="68"/>
      <c r="FX60" s="68"/>
      <c r="FY60" s="68"/>
      <c r="FZ60" s="68"/>
      <c r="GA60" s="68"/>
      <c r="GB60" s="68"/>
      <c r="GC60" s="68"/>
      <c r="GD60" s="68"/>
      <c r="GE60" s="68"/>
      <c r="GF60" s="68"/>
      <c r="GG60" s="68"/>
      <c r="GH60" s="68"/>
      <c r="GI60" s="68"/>
      <c r="GJ60" s="68"/>
      <c r="GK60" s="68"/>
      <c r="GL60" s="68"/>
      <c r="GM60" s="68"/>
      <c r="GN60" s="68"/>
      <c r="GO60" s="68"/>
      <c r="GP60" s="68"/>
      <c r="GQ60" s="68"/>
      <c r="GR60" s="68"/>
      <c r="GS60" s="68"/>
      <c r="GT60" s="68"/>
      <c r="GU60" s="68"/>
      <c r="GV60" s="68"/>
      <c r="GW60" s="68"/>
      <c r="GX60" s="68"/>
      <c r="GY60" s="68"/>
      <c r="GZ60" s="68"/>
    </row>
    <row r="61" spans="1:208" ht="15" x14ac:dyDescent="0.2">
      <c r="A61" s="73"/>
      <c r="B61" s="81" t="s">
        <v>170</v>
      </c>
      <c r="C61" s="79"/>
      <c r="D61" s="80"/>
      <c r="E61" s="80"/>
      <c r="F61" s="79"/>
      <c r="G61" s="79"/>
      <c r="H61" s="79"/>
      <c r="I61" s="96"/>
      <c r="J61" s="79"/>
      <c r="K61" s="79"/>
      <c r="L61" s="79"/>
      <c r="M61" s="6" t="str">
        <f t="shared" si="9"/>
        <v/>
      </c>
      <c r="N61" s="91"/>
      <c r="O61" s="73"/>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c r="EO61" s="68"/>
      <c r="EP61" s="68"/>
      <c r="EQ61" s="68"/>
      <c r="ER61" s="68"/>
      <c r="ES61" s="68"/>
      <c r="ET61" s="68"/>
      <c r="EU61" s="68"/>
      <c r="EV61" s="68"/>
      <c r="EW61" s="68"/>
      <c r="EX61" s="68"/>
      <c r="EY61" s="68"/>
      <c r="EZ61" s="68"/>
      <c r="FA61" s="68"/>
      <c r="FB61" s="68"/>
      <c r="FC61" s="68"/>
      <c r="FD61" s="68"/>
      <c r="FE61" s="68"/>
      <c r="FF61" s="68"/>
      <c r="FG61" s="68"/>
      <c r="FH61" s="68"/>
      <c r="FI61" s="68"/>
      <c r="FJ61" s="68"/>
      <c r="FK61" s="68"/>
      <c r="FL61" s="68"/>
      <c r="FM61" s="68"/>
      <c r="FN61" s="68"/>
      <c r="FO61" s="68"/>
      <c r="FP61" s="68"/>
      <c r="FQ61" s="68"/>
      <c r="FR61" s="68"/>
      <c r="FS61" s="68"/>
      <c r="FT61" s="68"/>
      <c r="FU61" s="68"/>
      <c r="FV61" s="68"/>
      <c r="FW61" s="68"/>
      <c r="FX61" s="68"/>
      <c r="FY61" s="68"/>
      <c r="FZ61" s="68"/>
      <c r="GA61" s="68"/>
      <c r="GB61" s="68"/>
      <c r="GC61" s="68"/>
      <c r="GD61" s="68"/>
      <c r="GE61" s="68"/>
      <c r="GF61" s="68"/>
      <c r="GG61" s="68"/>
      <c r="GH61" s="68"/>
      <c r="GI61" s="68"/>
      <c r="GJ61" s="68"/>
      <c r="GK61" s="68"/>
      <c r="GL61" s="68"/>
      <c r="GM61" s="68"/>
      <c r="GN61" s="68"/>
      <c r="GO61" s="68"/>
      <c r="GP61" s="68"/>
      <c r="GQ61" s="68"/>
      <c r="GR61" s="68"/>
      <c r="GS61" s="68"/>
      <c r="GT61" s="68"/>
      <c r="GU61" s="68"/>
      <c r="GV61" s="68"/>
      <c r="GW61" s="68"/>
      <c r="GX61" s="68"/>
      <c r="GY61" s="68"/>
      <c r="GZ61" s="68"/>
    </row>
    <row r="62" spans="1:208" ht="30" x14ac:dyDescent="0.2">
      <c r="A62" s="73"/>
      <c r="B62" s="81" t="s">
        <v>171</v>
      </c>
      <c r="C62" s="79"/>
      <c r="D62" s="80"/>
      <c r="E62" s="80"/>
      <c r="F62" s="79"/>
      <c r="G62" s="79"/>
      <c r="H62" s="79"/>
      <c r="I62" s="96"/>
      <c r="J62" s="79"/>
      <c r="K62" s="79"/>
      <c r="L62" s="79"/>
      <c r="M62" s="6" t="str">
        <f t="shared" si="9"/>
        <v/>
      </c>
      <c r="N62" s="91"/>
      <c r="O62" s="73"/>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c r="EO62" s="68"/>
      <c r="EP62" s="68"/>
      <c r="EQ62" s="68"/>
      <c r="ER62" s="68"/>
      <c r="ES62" s="68"/>
      <c r="ET62" s="68"/>
      <c r="EU62" s="68"/>
      <c r="EV62" s="68"/>
      <c r="EW62" s="68"/>
      <c r="EX62" s="68"/>
      <c r="EY62" s="68"/>
      <c r="EZ62" s="68"/>
      <c r="FA62" s="68"/>
      <c r="FB62" s="68"/>
      <c r="FC62" s="68"/>
      <c r="FD62" s="68"/>
      <c r="FE62" s="68"/>
      <c r="FF62" s="68"/>
      <c r="FG62" s="68"/>
      <c r="FH62" s="68"/>
      <c r="FI62" s="68"/>
      <c r="FJ62" s="68"/>
      <c r="FK62" s="68"/>
      <c r="FL62" s="68"/>
      <c r="FM62" s="68"/>
      <c r="FN62" s="68"/>
      <c r="FO62" s="68"/>
      <c r="FP62" s="68"/>
      <c r="FQ62" s="68"/>
      <c r="FR62" s="68"/>
      <c r="FS62" s="68"/>
      <c r="FT62" s="68"/>
      <c r="FU62" s="68"/>
      <c r="FV62" s="68"/>
      <c r="FW62" s="68"/>
      <c r="FX62" s="68"/>
      <c r="FY62" s="68"/>
      <c r="FZ62" s="68"/>
      <c r="GA62" s="68"/>
      <c r="GB62" s="68"/>
      <c r="GC62" s="68"/>
      <c r="GD62" s="68"/>
      <c r="GE62" s="68"/>
      <c r="GF62" s="68"/>
      <c r="GG62" s="68"/>
      <c r="GH62" s="68"/>
      <c r="GI62" s="68"/>
      <c r="GJ62" s="68"/>
      <c r="GK62" s="68"/>
      <c r="GL62" s="68"/>
      <c r="GM62" s="68"/>
      <c r="GN62" s="68"/>
      <c r="GO62" s="68"/>
      <c r="GP62" s="68"/>
      <c r="GQ62" s="68"/>
      <c r="GR62" s="68"/>
      <c r="GS62" s="68"/>
      <c r="GT62" s="68"/>
      <c r="GU62" s="68"/>
      <c r="GV62" s="68"/>
      <c r="GW62" s="68"/>
      <c r="GX62" s="68"/>
      <c r="GY62" s="68"/>
      <c r="GZ62" s="68"/>
    </row>
    <row r="63" spans="1:208" ht="15" x14ac:dyDescent="0.2">
      <c r="A63" s="73"/>
      <c r="B63" s="81" t="s">
        <v>359</v>
      </c>
      <c r="C63" s="79"/>
      <c r="D63" s="80"/>
      <c r="E63" s="80"/>
      <c r="F63" s="79"/>
      <c r="G63" s="79"/>
      <c r="H63" s="79"/>
      <c r="I63" s="96"/>
      <c r="J63" s="79"/>
      <c r="K63" s="79"/>
      <c r="L63" s="79"/>
      <c r="M63" s="6" t="str">
        <f t="shared" si="9"/>
        <v/>
      </c>
      <c r="N63" s="97"/>
      <c r="O63" s="97"/>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c r="EO63" s="68"/>
      <c r="EP63" s="68"/>
      <c r="EQ63" s="68"/>
      <c r="ER63" s="68"/>
      <c r="ES63" s="68"/>
      <c r="ET63" s="68"/>
      <c r="EU63" s="68"/>
      <c r="EV63" s="68"/>
      <c r="EW63" s="68"/>
      <c r="EX63" s="68"/>
      <c r="EY63" s="68"/>
      <c r="EZ63" s="68"/>
      <c r="FA63" s="68"/>
      <c r="FB63" s="68"/>
      <c r="FC63" s="68"/>
      <c r="FD63" s="68"/>
      <c r="FE63" s="68"/>
      <c r="FF63" s="68"/>
      <c r="FG63" s="68"/>
      <c r="FH63" s="68"/>
      <c r="FI63" s="68"/>
      <c r="FJ63" s="68"/>
      <c r="FK63" s="68"/>
      <c r="FL63" s="68"/>
      <c r="FM63" s="68"/>
      <c r="FN63" s="68"/>
      <c r="FO63" s="68"/>
      <c r="FP63" s="68"/>
      <c r="FQ63" s="68"/>
      <c r="FR63" s="68"/>
      <c r="FS63" s="68"/>
      <c r="FT63" s="68"/>
      <c r="FU63" s="68"/>
      <c r="FV63" s="68"/>
      <c r="FW63" s="68"/>
      <c r="FX63" s="68"/>
      <c r="FY63" s="68"/>
      <c r="FZ63" s="68"/>
      <c r="GA63" s="68"/>
      <c r="GB63" s="68"/>
      <c r="GC63" s="68"/>
      <c r="GD63" s="68"/>
      <c r="GE63" s="68"/>
      <c r="GF63" s="68"/>
      <c r="GG63" s="68"/>
      <c r="GH63" s="68"/>
      <c r="GI63" s="68"/>
      <c r="GJ63" s="68"/>
      <c r="GK63" s="68"/>
      <c r="GL63" s="68"/>
      <c r="GM63" s="68"/>
      <c r="GN63" s="68"/>
      <c r="GO63" s="68"/>
      <c r="GP63" s="68"/>
      <c r="GQ63" s="68"/>
      <c r="GR63" s="68"/>
      <c r="GS63" s="68"/>
      <c r="GT63" s="68"/>
      <c r="GU63" s="68"/>
      <c r="GV63" s="68"/>
      <c r="GW63" s="68"/>
      <c r="GX63" s="68"/>
      <c r="GY63" s="68"/>
      <c r="GZ63" s="68"/>
    </row>
    <row r="64" spans="1:208" ht="15" x14ac:dyDescent="0.2">
      <c r="A64" s="73"/>
      <c r="B64" s="81" t="s">
        <v>172</v>
      </c>
      <c r="C64" s="79"/>
      <c r="D64" s="80"/>
      <c r="E64" s="80"/>
      <c r="F64" s="79"/>
      <c r="G64" s="79"/>
      <c r="H64" s="79"/>
      <c r="I64" s="96"/>
      <c r="J64" s="79"/>
      <c r="K64" s="79"/>
      <c r="L64" s="79"/>
      <c r="M64" s="6" t="str">
        <f t="shared" si="9"/>
        <v/>
      </c>
      <c r="N64" s="97"/>
      <c r="O64" s="97"/>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c r="EO64" s="68"/>
      <c r="EP64" s="68"/>
      <c r="EQ64" s="68"/>
      <c r="ER64" s="68"/>
      <c r="ES64" s="68"/>
      <c r="ET64" s="68"/>
      <c r="EU64" s="68"/>
      <c r="EV64" s="68"/>
      <c r="EW64" s="68"/>
      <c r="EX64" s="68"/>
      <c r="EY64" s="68"/>
      <c r="EZ64" s="68"/>
      <c r="FA64" s="68"/>
      <c r="FB64" s="68"/>
      <c r="FC64" s="68"/>
      <c r="FD64" s="68"/>
      <c r="FE64" s="68"/>
      <c r="FF64" s="68"/>
      <c r="FG64" s="68"/>
      <c r="FH64" s="68"/>
      <c r="FI64" s="68"/>
      <c r="FJ64" s="68"/>
      <c r="FK64" s="68"/>
      <c r="FL64" s="68"/>
      <c r="FM64" s="68"/>
      <c r="FN64" s="68"/>
      <c r="FO64" s="68"/>
      <c r="FP64" s="68"/>
      <c r="FQ64" s="68"/>
      <c r="FR64" s="68"/>
      <c r="FS64" s="68"/>
      <c r="FT64" s="68"/>
      <c r="FU64" s="68"/>
      <c r="FV64" s="68"/>
      <c r="FW64" s="68"/>
      <c r="FX64" s="68"/>
      <c r="FY64" s="68"/>
      <c r="FZ64" s="68"/>
      <c r="GA64" s="68"/>
      <c r="GB64" s="68"/>
      <c r="GC64" s="68"/>
      <c r="GD64" s="68"/>
      <c r="GE64" s="68"/>
      <c r="GF64" s="68"/>
      <c r="GG64" s="68"/>
      <c r="GH64" s="68"/>
      <c r="GI64" s="68"/>
      <c r="GJ64" s="68"/>
      <c r="GK64" s="68"/>
      <c r="GL64" s="68"/>
      <c r="GM64" s="68"/>
      <c r="GN64" s="68"/>
      <c r="GO64" s="68"/>
      <c r="GP64" s="68"/>
      <c r="GQ64" s="68"/>
      <c r="GR64" s="68"/>
      <c r="GS64" s="68"/>
      <c r="GT64" s="68"/>
      <c r="GU64" s="68"/>
      <c r="GV64" s="68"/>
      <c r="GW64" s="68"/>
      <c r="GX64" s="68"/>
      <c r="GY64" s="68"/>
      <c r="GZ64" s="68"/>
    </row>
    <row r="65" spans="1:208" ht="15" x14ac:dyDescent="0.2">
      <c r="A65" s="73"/>
      <c r="B65" s="81" t="s">
        <v>175</v>
      </c>
      <c r="C65" s="79"/>
      <c r="D65" s="80"/>
      <c r="E65" s="80"/>
      <c r="F65" s="79"/>
      <c r="G65" s="79"/>
      <c r="H65" s="79"/>
      <c r="I65" s="96"/>
      <c r="J65" s="79"/>
      <c r="K65" s="79"/>
      <c r="L65" s="79"/>
      <c r="M65" s="6" t="str">
        <f t="shared" si="9"/>
        <v/>
      </c>
      <c r="N65" s="91"/>
      <c r="O65" s="73"/>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c r="EO65" s="68"/>
      <c r="EP65" s="68"/>
      <c r="EQ65" s="68"/>
      <c r="ER65" s="68"/>
      <c r="ES65" s="68"/>
      <c r="ET65" s="68"/>
      <c r="EU65" s="68"/>
      <c r="EV65" s="68"/>
      <c r="EW65" s="68"/>
      <c r="EX65" s="68"/>
      <c r="EY65" s="68"/>
      <c r="EZ65" s="68"/>
      <c r="FA65" s="68"/>
      <c r="FB65" s="68"/>
      <c r="FC65" s="68"/>
      <c r="FD65" s="68"/>
      <c r="FE65" s="68"/>
      <c r="FF65" s="68"/>
      <c r="FG65" s="68"/>
      <c r="FH65" s="68"/>
      <c r="FI65" s="68"/>
      <c r="FJ65" s="68"/>
      <c r="FK65" s="68"/>
      <c r="FL65" s="68"/>
      <c r="FM65" s="68"/>
      <c r="FN65" s="68"/>
      <c r="FO65" s="68"/>
      <c r="FP65" s="68"/>
      <c r="FQ65" s="68"/>
      <c r="FR65" s="68"/>
      <c r="FS65" s="68"/>
      <c r="FT65" s="68"/>
      <c r="FU65" s="68"/>
      <c r="FV65" s="68"/>
      <c r="FW65" s="68"/>
      <c r="FX65" s="68"/>
      <c r="FY65" s="68"/>
      <c r="FZ65" s="68"/>
      <c r="GA65" s="68"/>
      <c r="GB65" s="68"/>
      <c r="GC65" s="68"/>
      <c r="GD65" s="68"/>
      <c r="GE65" s="68"/>
      <c r="GF65" s="68"/>
      <c r="GG65" s="68"/>
      <c r="GH65" s="68"/>
      <c r="GI65" s="68"/>
      <c r="GJ65" s="68"/>
      <c r="GK65" s="68"/>
      <c r="GL65" s="68"/>
      <c r="GM65" s="68"/>
      <c r="GN65" s="68"/>
      <c r="GO65" s="68"/>
      <c r="GP65" s="68"/>
      <c r="GQ65" s="68"/>
      <c r="GR65" s="68"/>
      <c r="GS65" s="68"/>
      <c r="GT65" s="68"/>
      <c r="GU65" s="68"/>
      <c r="GV65" s="68"/>
      <c r="GW65" s="68"/>
      <c r="GX65" s="68"/>
      <c r="GY65" s="68"/>
      <c r="GZ65" s="68"/>
    </row>
    <row r="66" spans="1:208" ht="30" x14ac:dyDescent="0.2">
      <c r="A66" s="73"/>
      <c r="B66" s="81" t="s">
        <v>173</v>
      </c>
      <c r="C66" s="79"/>
      <c r="D66" s="80"/>
      <c r="E66" s="80"/>
      <c r="F66" s="265"/>
      <c r="G66" s="265"/>
      <c r="H66" s="79"/>
      <c r="I66" s="96"/>
      <c r="J66" s="79"/>
      <c r="K66" s="79"/>
      <c r="L66" s="79"/>
      <c r="M66" s="6" t="str">
        <f t="shared" si="9"/>
        <v/>
      </c>
      <c r="N66" s="91"/>
      <c r="O66" s="73"/>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c r="EO66" s="68"/>
      <c r="EP66" s="68"/>
      <c r="EQ66" s="68"/>
      <c r="ER66" s="68"/>
      <c r="ES66" s="68"/>
      <c r="ET66" s="68"/>
      <c r="EU66" s="68"/>
      <c r="EV66" s="68"/>
      <c r="EW66" s="68"/>
      <c r="EX66" s="68"/>
      <c r="EY66" s="68"/>
      <c r="EZ66" s="68"/>
      <c r="FA66" s="68"/>
      <c r="FB66" s="68"/>
      <c r="FC66" s="68"/>
      <c r="FD66" s="68"/>
      <c r="FE66" s="68"/>
      <c r="FF66" s="68"/>
      <c r="FG66" s="68"/>
      <c r="FH66" s="68"/>
      <c r="FI66" s="68"/>
      <c r="FJ66" s="68"/>
      <c r="FK66" s="68"/>
      <c r="FL66" s="68"/>
      <c r="FM66" s="68"/>
      <c r="FN66" s="68"/>
      <c r="FO66" s="68"/>
      <c r="FP66" s="68"/>
      <c r="FQ66" s="68"/>
      <c r="FR66" s="68"/>
      <c r="FS66" s="68"/>
      <c r="FT66" s="68"/>
      <c r="FU66" s="68"/>
      <c r="FV66" s="68"/>
      <c r="FW66" s="68"/>
      <c r="FX66" s="68"/>
      <c r="FY66" s="68"/>
      <c r="FZ66" s="68"/>
      <c r="GA66" s="68"/>
      <c r="GB66" s="68"/>
      <c r="GC66" s="68"/>
      <c r="GD66" s="68"/>
      <c r="GE66" s="68"/>
      <c r="GF66" s="68"/>
      <c r="GG66" s="68"/>
      <c r="GH66" s="68"/>
      <c r="GI66" s="68"/>
      <c r="GJ66" s="68"/>
      <c r="GK66" s="68"/>
      <c r="GL66" s="68"/>
      <c r="GM66" s="68"/>
      <c r="GN66" s="68"/>
      <c r="GO66" s="68"/>
      <c r="GP66" s="68"/>
      <c r="GQ66" s="68"/>
      <c r="GR66" s="68"/>
      <c r="GS66" s="68"/>
      <c r="GT66" s="68"/>
      <c r="GU66" s="68"/>
      <c r="GV66" s="68"/>
      <c r="GW66" s="68"/>
      <c r="GX66" s="68"/>
      <c r="GY66" s="68"/>
      <c r="GZ66" s="68"/>
    </row>
    <row r="67" spans="1:208" ht="15" x14ac:dyDescent="0.2">
      <c r="A67" s="73"/>
      <c r="B67" s="262" t="s">
        <v>457</v>
      </c>
      <c r="C67" s="79"/>
      <c r="D67" s="80"/>
      <c r="E67" s="80"/>
      <c r="F67" s="79"/>
      <c r="G67" s="79"/>
      <c r="H67" s="79"/>
      <c r="I67" s="96"/>
      <c r="J67" s="79"/>
      <c r="K67" s="79"/>
      <c r="L67" s="79"/>
      <c r="M67" s="6" t="str">
        <f t="shared" si="9"/>
        <v/>
      </c>
      <c r="N67" s="91"/>
      <c r="O67" s="73"/>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c r="EO67" s="68"/>
      <c r="EP67" s="68"/>
      <c r="EQ67" s="68"/>
      <c r="ER67" s="68"/>
      <c r="ES67" s="68"/>
      <c r="ET67" s="68"/>
      <c r="EU67" s="68"/>
      <c r="EV67" s="68"/>
      <c r="EW67" s="68"/>
      <c r="EX67" s="68"/>
      <c r="EY67" s="68"/>
      <c r="EZ67" s="68"/>
      <c r="FA67" s="68"/>
      <c r="FB67" s="68"/>
      <c r="FC67" s="68"/>
      <c r="FD67" s="68"/>
      <c r="FE67" s="68"/>
      <c r="FF67" s="68"/>
      <c r="FG67" s="68"/>
      <c r="FH67" s="68"/>
      <c r="FI67" s="68"/>
      <c r="FJ67" s="68"/>
      <c r="FK67" s="68"/>
      <c r="FL67" s="68"/>
      <c r="FM67" s="68"/>
      <c r="FN67" s="68"/>
      <c r="FO67" s="68"/>
      <c r="FP67" s="68"/>
      <c r="FQ67" s="68"/>
      <c r="FR67" s="68"/>
      <c r="FS67" s="68"/>
      <c r="FT67" s="68"/>
      <c r="FU67" s="68"/>
      <c r="FV67" s="68"/>
      <c r="FW67" s="68"/>
      <c r="FX67" s="68"/>
      <c r="FY67" s="68"/>
      <c r="FZ67" s="68"/>
      <c r="GA67" s="68"/>
      <c r="GB67" s="68"/>
      <c r="GC67" s="68"/>
      <c r="GD67" s="68"/>
      <c r="GE67" s="68"/>
      <c r="GF67" s="68"/>
      <c r="GG67" s="68"/>
      <c r="GH67" s="68"/>
      <c r="GI67" s="68"/>
      <c r="GJ67" s="68"/>
      <c r="GK67" s="68"/>
      <c r="GL67" s="68"/>
      <c r="GM67" s="68"/>
      <c r="GN67" s="68"/>
      <c r="GO67" s="68"/>
      <c r="GP67" s="68"/>
      <c r="GQ67" s="68"/>
      <c r="GR67" s="68"/>
      <c r="GS67" s="68"/>
      <c r="GT67" s="68"/>
      <c r="GU67" s="68"/>
      <c r="GV67" s="68"/>
      <c r="GW67" s="68"/>
      <c r="GX67" s="68"/>
      <c r="GY67" s="68"/>
      <c r="GZ67" s="68"/>
    </row>
    <row r="68" spans="1:208" ht="15" x14ac:dyDescent="0.2">
      <c r="A68" s="73"/>
      <c r="B68" s="82" t="s">
        <v>155</v>
      </c>
      <c r="C68" s="79"/>
      <c r="D68" s="80"/>
      <c r="E68" s="80"/>
      <c r="F68" s="79"/>
      <c r="G68" s="79"/>
      <c r="H68" s="79"/>
      <c r="I68" s="79"/>
      <c r="J68" s="79"/>
      <c r="K68" s="79"/>
      <c r="L68" s="79"/>
      <c r="M68" s="6" t="str">
        <f t="shared" si="9"/>
        <v/>
      </c>
      <c r="N68" s="97"/>
      <c r="O68" s="97"/>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c r="EO68" s="68"/>
      <c r="EP68" s="68"/>
      <c r="EQ68" s="68"/>
      <c r="ER68" s="68"/>
      <c r="ES68" s="68"/>
      <c r="ET68" s="68"/>
      <c r="EU68" s="68"/>
      <c r="EV68" s="68"/>
      <c r="EW68" s="68"/>
      <c r="EX68" s="68"/>
      <c r="EY68" s="68"/>
      <c r="EZ68" s="68"/>
      <c r="FA68" s="68"/>
      <c r="FB68" s="68"/>
      <c r="FC68" s="68"/>
      <c r="FD68" s="68"/>
      <c r="FE68" s="68"/>
      <c r="FF68" s="68"/>
      <c r="FG68" s="68"/>
      <c r="FH68" s="68"/>
      <c r="FI68" s="68"/>
      <c r="FJ68" s="68"/>
      <c r="FK68" s="68"/>
      <c r="FL68" s="68"/>
      <c r="FM68" s="68"/>
      <c r="FN68" s="68"/>
      <c r="FO68" s="68"/>
      <c r="FP68" s="68"/>
      <c r="FQ68" s="68"/>
      <c r="FR68" s="68"/>
      <c r="FS68" s="68"/>
      <c r="FT68" s="68"/>
      <c r="FU68" s="68"/>
      <c r="FV68" s="68"/>
      <c r="FW68" s="68"/>
      <c r="FX68" s="68"/>
      <c r="FY68" s="68"/>
      <c r="FZ68" s="68"/>
      <c r="GA68" s="68"/>
      <c r="GB68" s="68"/>
      <c r="GC68" s="68"/>
      <c r="GD68" s="68"/>
      <c r="GE68" s="68"/>
      <c r="GF68" s="68"/>
      <c r="GG68" s="68"/>
      <c r="GH68" s="68"/>
      <c r="GI68" s="68"/>
      <c r="GJ68" s="68"/>
      <c r="GK68" s="68"/>
      <c r="GL68" s="68"/>
      <c r="GM68" s="68"/>
      <c r="GN68" s="68"/>
      <c r="GO68" s="68"/>
      <c r="GP68" s="68"/>
      <c r="GQ68" s="68"/>
      <c r="GR68" s="68"/>
      <c r="GS68" s="68"/>
      <c r="GT68" s="68"/>
      <c r="GU68" s="68"/>
      <c r="GV68" s="68"/>
      <c r="GW68" s="68"/>
      <c r="GX68" s="68"/>
      <c r="GY68" s="68"/>
      <c r="GZ68" s="68"/>
    </row>
    <row r="69" spans="1:208" ht="15" x14ac:dyDescent="0.2">
      <c r="A69" s="73"/>
      <c r="B69" s="82" t="s">
        <v>155</v>
      </c>
      <c r="C69" s="79"/>
      <c r="D69" s="80"/>
      <c r="E69" s="80"/>
      <c r="F69" s="79"/>
      <c r="G69" s="79"/>
      <c r="H69" s="79"/>
      <c r="I69" s="79"/>
      <c r="J69" s="79"/>
      <c r="K69" s="79"/>
      <c r="L69" s="79"/>
      <c r="M69" s="6" t="str">
        <f t="shared" si="9"/>
        <v/>
      </c>
      <c r="N69" s="97"/>
      <c r="O69" s="97"/>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c r="EO69" s="68"/>
      <c r="EP69" s="68"/>
      <c r="EQ69" s="68"/>
      <c r="ER69" s="68"/>
      <c r="ES69" s="68"/>
      <c r="ET69" s="68"/>
      <c r="EU69" s="68"/>
      <c r="EV69" s="68"/>
      <c r="EW69" s="68"/>
      <c r="EX69" s="68"/>
      <c r="EY69" s="68"/>
      <c r="EZ69" s="68"/>
      <c r="FA69" s="68"/>
      <c r="FB69" s="68"/>
      <c r="FC69" s="68"/>
      <c r="FD69" s="68"/>
      <c r="FE69" s="68"/>
      <c r="FF69" s="68"/>
      <c r="FG69" s="68"/>
      <c r="FH69" s="68"/>
      <c r="FI69" s="68"/>
      <c r="FJ69" s="68"/>
      <c r="FK69" s="68"/>
      <c r="FL69" s="68"/>
      <c r="FM69" s="68"/>
      <c r="FN69" s="68"/>
      <c r="FO69" s="68"/>
      <c r="FP69" s="68"/>
      <c r="FQ69" s="68"/>
      <c r="FR69" s="68"/>
      <c r="FS69" s="68"/>
      <c r="FT69" s="68"/>
      <c r="FU69" s="68"/>
      <c r="FV69" s="68"/>
      <c r="FW69" s="68"/>
      <c r="FX69" s="68"/>
      <c r="FY69" s="68"/>
      <c r="FZ69" s="68"/>
      <c r="GA69" s="68"/>
      <c r="GB69" s="68"/>
      <c r="GC69" s="68"/>
      <c r="GD69" s="68"/>
      <c r="GE69" s="68"/>
      <c r="GF69" s="68"/>
      <c r="GG69" s="68"/>
      <c r="GH69" s="68"/>
      <c r="GI69" s="68"/>
      <c r="GJ69" s="68"/>
      <c r="GK69" s="68"/>
      <c r="GL69" s="68"/>
      <c r="GM69" s="68"/>
      <c r="GN69" s="68"/>
      <c r="GO69" s="68"/>
      <c r="GP69" s="68"/>
      <c r="GQ69" s="68"/>
      <c r="GR69" s="68"/>
      <c r="GS69" s="68"/>
      <c r="GT69" s="68"/>
      <c r="GU69" s="68"/>
      <c r="GV69" s="68"/>
      <c r="GW69" s="68"/>
      <c r="GX69" s="68"/>
      <c r="GY69" s="68"/>
      <c r="GZ69" s="68"/>
    </row>
    <row r="70" spans="1:208" ht="15.75" x14ac:dyDescent="0.25">
      <c r="A70" s="84"/>
      <c r="B70" s="85" t="s">
        <v>141</v>
      </c>
      <c r="C70" s="445">
        <f>SUM(C54:C69)</f>
        <v>0</v>
      </c>
      <c r="D70" s="446" t="e">
        <f>C70/'Project Info'!G26</f>
        <v>#DIV/0!</v>
      </c>
      <c r="E70" s="443" t="e">
        <f>C70/'Project Info'!G27</f>
        <v>#DIV/0!</v>
      </c>
      <c r="F70" s="443">
        <f t="shared" ref="F70:L70" si="10">SUM(F54:F69)</f>
        <v>0</v>
      </c>
      <c r="G70" s="443">
        <f t="shared" si="10"/>
        <v>0</v>
      </c>
      <c r="H70" s="443">
        <f t="shared" si="10"/>
        <v>0</v>
      </c>
      <c r="I70" s="443">
        <f t="shared" si="10"/>
        <v>0</v>
      </c>
      <c r="J70" s="443">
        <f t="shared" si="10"/>
        <v>0</v>
      </c>
      <c r="K70" s="443">
        <f t="shared" si="10"/>
        <v>0</v>
      </c>
      <c r="L70" s="443">
        <f t="shared" si="10"/>
        <v>0</v>
      </c>
      <c r="M70" s="92"/>
      <c r="N70" s="91"/>
      <c r="O70" s="8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c r="FN70" s="69"/>
      <c r="FO70" s="69"/>
      <c r="FP70" s="69"/>
      <c r="FQ70" s="69"/>
      <c r="FR70" s="69"/>
      <c r="FS70" s="69"/>
      <c r="FT70" s="69"/>
      <c r="FU70" s="69"/>
      <c r="FV70" s="69"/>
      <c r="FW70" s="69"/>
      <c r="FX70" s="69"/>
      <c r="FY70" s="69"/>
      <c r="FZ70" s="69"/>
      <c r="GA70" s="69"/>
      <c r="GB70" s="69"/>
      <c r="GC70" s="69"/>
      <c r="GD70" s="69"/>
      <c r="GE70" s="69"/>
      <c r="GF70" s="69"/>
      <c r="GG70" s="69"/>
      <c r="GH70" s="69"/>
      <c r="GI70" s="69"/>
      <c r="GJ70" s="69"/>
      <c r="GK70" s="69"/>
      <c r="GL70" s="69"/>
      <c r="GM70" s="69"/>
      <c r="GN70" s="69"/>
      <c r="GO70" s="69"/>
      <c r="GP70" s="69"/>
      <c r="GQ70" s="69"/>
      <c r="GR70" s="69"/>
      <c r="GS70" s="69"/>
      <c r="GT70" s="69"/>
      <c r="GU70" s="69"/>
      <c r="GV70" s="69"/>
      <c r="GW70" s="69"/>
      <c r="GX70" s="69"/>
      <c r="GY70" s="69"/>
      <c r="GZ70" s="69"/>
    </row>
    <row r="71" spans="1:208" ht="15.75" x14ac:dyDescent="0.25">
      <c r="A71" s="73"/>
      <c r="B71" s="73"/>
      <c r="C71" s="93"/>
      <c r="D71" s="94"/>
      <c r="E71" s="94"/>
      <c r="F71" s="95"/>
      <c r="G71" s="95"/>
      <c r="H71" s="95"/>
      <c r="I71" s="95"/>
      <c r="J71" s="95"/>
      <c r="K71" s="95"/>
      <c r="L71" s="95"/>
      <c r="M71" s="95"/>
      <c r="N71" s="91"/>
      <c r="O71" s="73"/>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c r="EO71" s="68"/>
      <c r="EP71" s="68"/>
      <c r="EQ71" s="68"/>
      <c r="ER71" s="68"/>
      <c r="ES71" s="68"/>
      <c r="ET71" s="68"/>
      <c r="EU71" s="68"/>
      <c r="EV71" s="68"/>
      <c r="EW71" s="68"/>
      <c r="EX71" s="68"/>
      <c r="EY71" s="68"/>
      <c r="EZ71" s="68"/>
      <c r="FA71" s="68"/>
      <c r="FB71" s="68"/>
      <c r="FC71" s="68"/>
      <c r="FD71" s="68"/>
      <c r="FE71" s="68"/>
      <c r="FF71" s="68"/>
      <c r="FG71" s="68"/>
      <c r="FH71" s="68"/>
      <c r="FI71" s="68"/>
      <c r="FJ71" s="68"/>
      <c r="FK71" s="68"/>
      <c r="FL71" s="68"/>
      <c r="FM71" s="68"/>
      <c r="FN71" s="68"/>
      <c r="FO71" s="68"/>
      <c r="FP71" s="68"/>
      <c r="FQ71" s="68"/>
      <c r="FR71" s="68"/>
      <c r="FS71" s="68"/>
      <c r="FT71" s="68"/>
      <c r="FU71" s="68"/>
      <c r="FV71" s="68"/>
      <c r="FW71" s="68"/>
      <c r="FX71" s="68"/>
      <c r="FY71" s="68"/>
      <c r="FZ71" s="68"/>
      <c r="GA71" s="68"/>
      <c r="GB71" s="68"/>
      <c r="GC71" s="68"/>
      <c r="GD71" s="68"/>
      <c r="GE71" s="68"/>
      <c r="GF71" s="68"/>
      <c r="GG71" s="68"/>
      <c r="GH71" s="68"/>
      <c r="GI71" s="68"/>
      <c r="GJ71" s="68"/>
      <c r="GK71" s="68"/>
      <c r="GL71" s="68"/>
      <c r="GM71" s="68"/>
      <c r="GN71" s="68"/>
      <c r="GO71" s="68"/>
      <c r="GP71" s="68"/>
      <c r="GQ71" s="68"/>
      <c r="GR71" s="68"/>
      <c r="GS71" s="68"/>
      <c r="GT71" s="68"/>
      <c r="GU71" s="68"/>
      <c r="GV71" s="68"/>
      <c r="GW71" s="68"/>
      <c r="GX71" s="68"/>
      <c r="GY71" s="68"/>
      <c r="GZ71" s="68"/>
    </row>
    <row r="72" spans="1:208" s="264" customFormat="1" ht="20.25" x14ac:dyDescent="0.3">
      <c r="A72" s="652" t="s">
        <v>475</v>
      </c>
      <c r="B72" s="652"/>
      <c r="C72" s="652"/>
      <c r="D72" s="652"/>
      <c r="E72" s="652"/>
      <c r="F72" s="652"/>
      <c r="G72" s="652"/>
      <c r="H72" s="652"/>
      <c r="I72" s="652"/>
      <c r="J72" s="652"/>
      <c r="K72" s="652"/>
      <c r="L72" s="172"/>
      <c r="M72" s="173"/>
      <c r="N72" s="174"/>
      <c r="O72" s="175"/>
      <c r="P72" s="175"/>
      <c r="Q72" s="175"/>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c r="CU72" s="176"/>
      <c r="CV72" s="176"/>
      <c r="CW72" s="176"/>
      <c r="CX72" s="176"/>
      <c r="CY72" s="176"/>
      <c r="CZ72" s="176"/>
      <c r="DA72" s="176"/>
      <c r="DB72" s="176"/>
      <c r="DC72" s="176"/>
      <c r="DD72" s="176"/>
      <c r="DE72" s="176"/>
      <c r="DF72" s="176"/>
      <c r="DG72" s="176"/>
      <c r="DH72" s="176"/>
      <c r="DI72" s="176"/>
      <c r="DJ72" s="176"/>
      <c r="DK72" s="176"/>
      <c r="DL72" s="176"/>
      <c r="DM72" s="176"/>
      <c r="DN72" s="176"/>
      <c r="DO72" s="176"/>
      <c r="DP72" s="176"/>
      <c r="DQ72" s="176"/>
      <c r="DR72" s="176"/>
      <c r="DS72" s="176"/>
      <c r="DT72" s="176"/>
      <c r="DU72" s="176"/>
      <c r="DV72" s="176"/>
      <c r="DW72" s="176"/>
      <c r="DX72" s="176"/>
      <c r="DY72" s="176"/>
      <c r="DZ72" s="176"/>
      <c r="EA72" s="176"/>
      <c r="EB72" s="176"/>
      <c r="EC72" s="176"/>
      <c r="ED72" s="176"/>
      <c r="EE72" s="176"/>
      <c r="EF72" s="176"/>
      <c r="EG72" s="176"/>
      <c r="EH72" s="176"/>
      <c r="EI72" s="176"/>
      <c r="EJ72" s="176"/>
      <c r="EK72" s="176"/>
      <c r="EL72" s="176"/>
      <c r="EM72" s="176"/>
      <c r="EN72" s="176"/>
      <c r="EO72" s="176"/>
      <c r="EP72" s="176"/>
      <c r="EQ72" s="176"/>
      <c r="ER72" s="176"/>
      <c r="ES72" s="176"/>
      <c r="ET72" s="176"/>
      <c r="EU72" s="176"/>
      <c r="EV72" s="176"/>
      <c r="EW72" s="176"/>
      <c r="EX72" s="176"/>
      <c r="EY72" s="176"/>
      <c r="EZ72" s="176"/>
      <c r="FA72" s="176"/>
      <c r="FB72" s="176"/>
      <c r="FC72" s="176"/>
      <c r="FD72" s="176"/>
      <c r="FE72" s="176"/>
      <c r="FF72" s="176"/>
      <c r="FG72" s="176"/>
      <c r="FH72" s="176"/>
      <c r="FI72" s="176"/>
      <c r="FJ72" s="176"/>
      <c r="FK72" s="176"/>
      <c r="FL72" s="176"/>
      <c r="FM72" s="176"/>
      <c r="FN72" s="176"/>
      <c r="FO72" s="176"/>
      <c r="FP72" s="176"/>
      <c r="FQ72" s="176"/>
      <c r="FR72" s="176"/>
      <c r="FS72" s="176"/>
      <c r="FT72" s="176"/>
      <c r="FU72" s="176"/>
      <c r="FV72" s="176"/>
      <c r="FW72" s="176"/>
      <c r="FX72" s="176"/>
      <c r="FY72" s="176"/>
      <c r="FZ72" s="176"/>
      <c r="GA72" s="176"/>
      <c r="GB72" s="176"/>
      <c r="GC72" s="176"/>
      <c r="GD72" s="176"/>
      <c r="GE72" s="176"/>
      <c r="GF72" s="176"/>
      <c r="GG72" s="176"/>
      <c r="GH72" s="176"/>
      <c r="GI72" s="176"/>
      <c r="GJ72" s="176"/>
      <c r="GK72" s="176"/>
      <c r="GL72" s="176"/>
      <c r="GM72" s="176"/>
      <c r="GN72" s="176"/>
      <c r="GO72" s="176"/>
      <c r="GP72" s="176"/>
      <c r="GQ72" s="176"/>
      <c r="GR72" s="176"/>
      <c r="GS72" s="176"/>
      <c r="GT72" s="176"/>
      <c r="GU72" s="176"/>
      <c r="GV72" s="176"/>
      <c r="GW72" s="176"/>
      <c r="GX72" s="176"/>
      <c r="GY72" s="176"/>
      <c r="GZ72" s="176"/>
    </row>
    <row r="73" spans="1:208" ht="30" x14ac:dyDescent="0.2">
      <c r="A73" s="91"/>
      <c r="B73" s="78" t="s">
        <v>360</v>
      </c>
      <c r="C73" s="79"/>
      <c r="D73" s="80"/>
      <c r="E73" s="80"/>
      <c r="F73" s="265"/>
      <c r="G73" s="265"/>
      <c r="H73" s="79"/>
      <c r="I73" s="79"/>
      <c r="J73" s="79"/>
      <c r="K73" s="79"/>
      <c r="L73" s="79"/>
      <c r="M73" s="6" t="str">
        <f t="shared" ref="M73:M82" si="11">IF(SUM(F73:L73)=C73,"","Column C should equal Columns F through L")</f>
        <v/>
      </c>
      <c r="N73" s="91"/>
      <c r="O73" s="91"/>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c r="CA73" s="62"/>
      <c r="CB73" s="62"/>
      <c r="CC73" s="62"/>
      <c r="CD73" s="62"/>
      <c r="CE73" s="62"/>
      <c r="CF73" s="62"/>
      <c r="CG73" s="62"/>
      <c r="CH73" s="62"/>
      <c r="CI73" s="62"/>
      <c r="CJ73" s="62"/>
      <c r="CK73" s="62"/>
      <c r="CL73" s="62"/>
      <c r="CM73" s="62"/>
      <c r="CN73" s="62"/>
      <c r="CO73" s="62"/>
      <c r="CP73" s="62"/>
      <c r="CQ73" s="62"/>
      <c r="CR73" s="62"/>
      <c r="CS73" s="62"/>
      <c r="CT73" s="62"/>
      <c r="CU73" s="62"/>
      <c r="CV73" s="62"/>
      <c r="CW73" s="62"/>
      <c r="CX73" s="62"/>
      <c r="CY73" s="62"/>
      <c r="CZ73" s="62"/>
      <c r="DA73" s="62"/>
      <c r="DB73" s="62"/>
      <c r="DC73" s="62"/>
      <c r="DD73" s="62"/>
      <c r="DE73" s="62"/>
      <c r="DF73" s="62"/>
      <c r="DG73" s="62"/>
      <c r="DH73" s="62"/>
      <c r="DI73" s="62"/>
      <c r="DJ73" s="62"/>
      <c r="DK73" s="62"/>
      <c r="DL73" s="62"/>
      <c r="DM73" s="62"/>
      <c r="DN73" s="62"/>
      <c r="DO73" s="62"/>
      <c r="DP73" s="62"/>
      <c r="DQ73" s="62"/>
      <c r="DR73" s="62"/>
      <c r="DS73" s="62"/>
      <c r="DT73" s="62"/>
      <c r="DU73" s="62"/>
      <c r="DV73" s="62"/>
      <c r="DW73" s="62"/>
      <c r="DX73" s="62"/>
      <c r="DY73" s="62"/>
      <c r="DZ73" s="62"/>
      <c r="EA73" s="62"/>
      <c r="EB73" s="62"/>
      <c r="EC73" s="62"/>
      <c r="ED73" s="62"/>
      <c r="EE73" s="62"/>
      <c r="EF73" s="62"/>
      <c r="EG73" s="62"/>
      <c r="EH73" s="62"/>
      <c r="EI73" s="62"/>
      <c r="EJ73" s="62"/>
      <c r="EK73" s="62"/>
      <c r="EL73" s="62"/>
      <c r="EM73" s="62"/>
      <c r="EN73" s="62"/>
      <c r="EO73" s="62"/>
      <c r="EP73" s="62"/>
      <c r="EQ73" s="62"/>
      <c r="ER73" s="62"/>
      <c r="ES73" s="62"/>
      <c r="ET73" s="62"/>
      <c r="EU73" s="62"/>
      <c r="EV73" s="62"/>
      <c r="EW73" s="62"/>
      <c r="EX73" s="62"/>
      <c r="EY73" s="62"/>
      <c r="EZ73" s="62"/>
      <c r="FA73" s="62"/>
      <c r="FB73" s="62"/>
      <c r="FC73" s="62"/>
      <c r="FD73" s="62"/>
      <c r="FE73" s="62"/>
      <c r="FF73" s="62"/>
      <c r="FG73" s="62"/>
      <c r="FH73" s="62"/>
      <c r="FI73" s="62"/>
      <c r="FJ73" s="62"/>
      <c r="FK73" s="62"/>
      <c r="FL73" s="62"/>
      <c r="FM73" s="62"/>
      <c r="FN73" s="62"/>
      <c r="FO73" s="62"/>
      <c r="FP73" s="62"/>
      <c r="FQ73" s="62"/>
      <c r="FR73" s="62"/>
      <c r="FS73" s="62"/>
      <c r="FT73" s="62"/>
      <c r="FU73" s="62"/>
      <c r="FV73" s="62"/>
      <c r="FW73" s="62"/>
      <c r="FX73" s="62"/>
      <c r="FY73" s="62"/>
      <c r="FZ73" s="62"/>
      <c r="GA73" s="62"/>
      <c r="GB73" s="62"/>
      <c r="GC73" s="62"/>
      <c r="GD73" s="62"/>
      <c r="GE73" s="62"/>
      <c r="GF73" s="62"/>
      <c r="GG73" s="62"/>
      <c r="GH73" s="62"/>
      <c r="GI73" s="62"/>
      <c r="GJ73" s="62"/>
      <c r="GK73" s="62"/>
      <c r="GL73" s="62"/>
      <c r="GM73" s="62"/>
      <c r="GN73" s="62"/>
      <c r="GO73" s="62"/>
      <c r="GP73" s="62"/>
      <c r="GQ73" s="62"/>
      <c r="GR73" s="62"/>
      <c r="GS73" s="62"/>
      <c r="GT73" s="62"/>
      <c r="GU73" s="62"/>
      <c r="GV73" s="62"/>
      <c r="GW73" s="62"/>
      <c r="GX73" s="62"/>
      <c r="GY73" s="62"/>
      <c r="GZ73" s="62"/>
    </row>
    <row r="74" spans="1:208" ht="15" x14ac:dyDescent="0.2">
      <c r="A74" s="91"/>
      <c r="B74" s="81" t="s">
        <v>174</v>
      </c>
      <c r="C74" s="79"/>
      <c r="D74" s="80"/>
      <c r="E74" s="80"/>
      <c r="F74" s="265"/>
      <c r="G74" s="265"/>
      <c r="H74" s="79"/>
      <c r="I74" s="79"/>
      <c r="J74" s="79"/>
      <c r="K74" s="79"/>
      <c r="L74" s="79"/>
      <c r="M74" s="6" t="str">
        <f t="shared" si="11"/>
        <v/>
      </c>
      <c r="N74" s="91"/>
      <c r="O74" s="91"/>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2"/>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63"/>
      <c r="DR74" s="63"/>
      <c r="DS74" s="63"/>
      <c r="DT74" s="63"/>
      <c r="DU74" s="63"/>
      <c r="DV74" s="63"/>
      <c r="DW74" s="63"/>
      <c r="DX74" s="63"/>
      <c r="DY74" s="63"/>
      <c r="DZ74" s="63"/>
      <c r="EA74" s="63"/>
      <c r="EB74" s="63"/>
      <c r="EC74" s="63"/>
      <c r="ED74" s="63"/>
      <c r="EE74" s="63"/>
      <c r="EF74" s="63"/>
      <c r="EG74" s="63"/>
      <c r="EH74" s="63"/>
      <c r="EI74" s="63"/>
      <c r="EJ74" s="63"/>
      <c r="EK74" s="63"/>
      <c r="EL74" s="63"/>
      <c r="EM74" s="63"/>
      <c r="EN74" s="63"/>
      <c r="EO74" s="63"/>
      <c r="EP74" s="63"/>
      <c r="EQ74" s="63"/>
      <c r="ER74" s="63"/>
      <c r="ES74" s="63"/>
      <c r="ET74" s="63"/>
      <c r="EU74" s="63"/>
      <c r="EV74" s="63"/>
      <c r="EW74" s="63"/>
      <c r="EX74" s="63"/>
      <c r="EY74" s="63"/>
      <c r="EZ74" s="63"/>
      <c r="FA74" s="63"/>
      <c r="FB74" s="63"/>
      <c r="FC74" s="63"/>
      <c r="FD74" s="63"/>
      <c r="FE74" s="63"/>
      <c r="FF74" s="63"/>
      <c r="FG74" s="63"/>
      <c r="FH74" s="63"/>
      <c r="FI74" s="63"/>
      <c r="FJ74" s="63"/>
      <c r="FK74" s="63"/>
      <c r="FL74" s="63"/>
      <c r="FM74" s="63"/>
      <c r="FN74" s="63"/>
      <c r="FO74" s="63"/>
      <c r="FP74" s="63"/>
      <c r="FQ74" s="63"/>
      <c r="FR74" s="63"/>
      <c r="FS74" s="63"/>
      <c r="FT74" s="63"/>
      <c r="FU74" s="63"/>
      <c r="FV74" s="63"/>
      <c r="FW74" s="63"/>
      <c r="FX74" s="63"/>
      <c r="FY74" s="63"/>
      <c r="FZ74" s="63"/>
      <c r="GA74" s="63"/>
      <c r="GB74" s="63"/>
      <c r="GC74" s="63"/>
      <c r="GD74" s="63"/>
      <c r="GE74" s="63"/>
      <c r="GF74" s="63"/>
      <c r="GG74" s="63"/>
      <c r="GH74" s="63"/>
      <c r="GI74" s="63"/>
      <c r="GJ74" s="63"/>
      <c r="GK74" s="63"/>
      <c r="GL74" s="63"/>
      <c r="GM74" s="63"/>
      <c r="GN74" s="63"/>
      <c r="GO74" s="63"/>
      <c r="GP74" s="63"/>
      <c r="GQ74" s="63"/>
      <c r="GR74" s="63"/>
      <c r="GS74" s="63"/>
      <c r="GT74" s="63"/>
      <c r="GU74" s="63"/>
      <c r="GV74" s="63"/>
      <c r="GW74" s="63"/>
      <c r="GX74" s="63"/>
      <c r="GY74" s="63"/>
      <c r="GZ74" s="63"/>
    </row>
    <row r="75" spans="1:208" ht="15" x14ac:dyDescent="0.2">
      <c r="A75" s="91"/>
      <c r="B75" s="78" t="s">
        <v>172</v>
      </c>
      <c r="C75" s="79"/>
      <c r="D75" s="80"/>
      <c r="E75" s="80"/>
      <c r="F75" s="79"/>
      <c r="G75" s="79"/>
      <c r="H75" s="79"/>
      <c r="I75" s="79"/>
      <c r="J75" s="79"/>
      <c r="K75" s="79"/>
      <c r="L75" s="79"/>
      <c r="M75" s="6" t="str">
        <f t="shared" si="11"/>
        <v/>
      </c>
      <c r="N75" s="91"/>
      <c r="O75" s="91"/>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2"/>
      <c r="CD75" s="62"/>
      <c r="CE75" s="62"/>
      <c r="CF75" s="62"/>
      <c r="CG75" s="62"/>
      <c r="CH75" s="62"/>
      <c r="CI75" s="62"/>
      <c r="CJ75" s="62"/>
      <c r="CK75" s="62"/>
      <c r="CL75" s="62"/>
      <c r="CM75" s="62"/>
      <c r="CN75" s="62"/>
      <c r="CO75" s="62"/>
      <c r="CP75" s="62"/>
      <c r="CQ75" s="62"/>
      <c r="CR75" s="62"/>
      <c r="CS75" s="62"/>
      <c r="CT75" s="62"/>
      <c r="CU75" s="62"/>
      <c r="CV75" s="62"/>
      <c r="CW75" s="62"/>
      <c r="CX75" s="62"/>
      <c r="CY75" s="62"/>
      <c r="CZ75" s="62"/>
      <c r="DA75" s="62"/>
      <c r="DB75" s="62"/>
      <c r="DC75" s="62"/>
      <c r="DD75" s="62"/>
      <c r="DE75" s="62"/>
      <c r="DF75" s="62"/>
      <c r="DG75" s="62"/>
      <c r="DH75" s="62"/>
      <c r="DI75" s="62"/>
      <c r="DJ75" s="62"/>
      <c r="DK75" s="62"/>
      <c r="DL75" s="62"/>
      <c r="DM75" s="62"/>
      <c r="DN75" s="62"/>
      <c r="DO75" s="62"/>
      <c r="DP75" s="62"/>
      <c r="DQ75" s="62"/>
      <c r="DR75" s="62"/>
      <c r="DS75" s="62"/>
      <c r="DT75" s="62"/>
      <c r="DU75" s="62"/>
      <c r="DV75" s="62"/>
      <c r="DW75" s="62"/>
      <c r="DX75" s="62"/>
      <c r="DY75" s="62"/>
      <c r="DZ75" s="62"/>
      <c r="EA75" s="62"/>
      <c r="EB75" s="62"/>
      <c r="EC75" s="62"/>
      <c r="ED75" s="62"/>
      <c r="EE75" s="62"/>
      <c r="EF75" s="62"/>
      <c r="EG75" s="62"/>
      <c r="EH75" s="62"/>
      <c r="EI75" s="62"/>
      <c r="EJ75" s="62"/>
      <c r="EK75" s="62"/>
      <c r="EL75" s="62"/>
      <c r="EM75" s="62"/>
      <c r="EN75" s="62"/>
      <c r="EO75" s="62"/>
      <c r="EP75" s="62"/>
      <c r="EQ75" s="62"/>
      <c r="ER75" s="62"/>
      <c r="ES75" s="62"/>
      <c r="ET75" s="62"/>
      <c r="EU75" s="62"/>
      <c r="EV75" s="62"/>
      <c r="EW75" s="62"/>
      <c r="EX75" s="62"/>
      <c r="EY75" s="62"/>
      <c r="EZ75" s="62"/>
      <c r="FA75" s="62"/>
      <c r="FB75" s="62"/>
      <c r="FC75" s="62"/>
      <c r="FD75" s="62"/>
      <c r="FE75" s="62"/>
      <c r="FF75" s="62"/>
      <c r="FG75" s="62"/>
      <c r="FH75" s="62"/>
      <c r="FI75" s="62"/>
      <c r="FJ75" s="62"/>
      <c r="FK75" s="62"/>
      <c r="FL75" s="62"/>
      <c r="FM75" s="62"/>
      <c r="FN75" s="62"/>
      <c r="FO75" s="62"/>
      <c r="FP75" s="62"/>
      <c r="FQ75" s="62"/>
      <c r="FR75" s="62"/>
      <c r="FS75" s="62"/>
      <c r="FT75" s="62"/>
      <c r="FU75" s="62"/>
      <c r="FV75" s="62"/>
      <c r="FW75" s="62"/>
      <c r="FX75" s="62"/>
      <c r="FY75" s="62"/>
      <c r="FZ75" s="62"/>
      <c r="GA75" s="62"/>
      <c r="GB75" s="62"/>
      <c r="GC75" s="62"/>
      <c r="GD75" s="62"/>
      <c r="GE75" s="62"/>
      <c r="GF75" s="62"/>
      <c r="GG75" s="62"/>
      <c r="GH75" s="62"/>
      <c r="GI75" s="62"/>
      <c r="GJ75" s="62"/>
      <c r="GK75" s="62"/>
      <c r="GL75" s="62"/>
      <c r="GM75" s="62"/>
      <c r="GN75" s="62"/>
      <c r="GO75" s="62"/>
      <c r="GP75" s="62"/>
      <c r="GQ75" s="62"/>
      <c r="GR75" s="62"/>
      <c r="GS75" s="62"/>
      <c r="GT75" s="62"/>
      <c r="GU75" s="62"/>
      <c r="GV75" s="62"/>
      <c r="GW75" s="62"/>
      <c r="GX75" s="62"/>
      <c r="GY75" s="62"/>
      <c r="GZ75" s="62"/>
    </row>
    <row r="76" spans="1:208" ht="15" x14ac:dyDescent="0.2">
      <c r="A76" s="91"/>
      <c r="B76" s="81" t="s">
        <v>175</v>
      </c>
      <c r="C76" s="79"/>
      <c r="D76" s="80"/>
      <c r="E76" s="80"/>
      <c r="F76" s="265"/>
      <c r="G76" s="265"/>
      <c r="H76" s="79"/>
      <c r="I76" s="79"/>
      <c r="J76" s="79"/>
      <c r="K76" s="79"/>
      <c r="L76" s="79"/>
      <c r="M76" s="6" t="str">
        <f t="shared" si="11"/>
        <v/>
      </c>
      <c r="N76" s="97"/>
      <c r="O76" s="97"/>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c r="CA76" s="62"/>
      <c r="CB76" s="62"/>
      <c r="CC76" s="62"/>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c r="EO76" s="63"/>
      <c r="EP76" s="63"/>
      <c r="EQ76" s="63"/>
      <c r="ER76" s="63"/>
      <c r="ES76" s="63"/>
      <c r="ET76" s="63"/>
      <c r="EU76" s="63"/>
      <c r="EV76" s="63"/>
      <c r="EW76" s="63"/>
      <c r="EX76" s="63"/>
      <c r="EY76" s="63"/>
      <c r="EZ76" s="63"/>
      <c r="FA76" s="63"/>
      <c r="FB76" s="63"/>
      <c r="FC76" s="63"/>
      <c r="FD76" s="63"/>
      <c r="FE76" s="63"/>
      <c r="FF76" s="63"/>
      <c r="FG76" s="63"/>
      <c r="FH76" s="63"/>
      <c r="FI76" s="63"/>
      <c r="FJ76" s="63"/>
      <c r="FK76" s="63"/>
      <c r="FL76" s="63"/>
      <c r="FM76" s="63"/>
      <c r="FN76" s="63"/>
      <c r="FO76" s="63"/>
      <c r="FP76" s="63"/>
      <c r="FQ76" s="63"/>
      <c r="FR76" s="63"/>
      <c r="FS76" s="63"/>
      <c r="FT76" s="63"/>
      <c r="FU76" s="63"/>
      <c r="FV76" s="63"/>
      <c r="FW76" s="63"/>
      <c r="FX76" s="63"/>
      <c r="FY76" s="63"/>
      <c r="FZ76" s="63"/>
      <c r="GA76" s="63"/>
      <c r="GB76" s="63"/>
      <c r="GC76" s="63"/>
      <c r="GD76" s="63"/>
      <c r="GE76" s="63"/>
      <c r="GF76" s="63"/>
      <c r="GG76" s="63"/>
      <c r="GH76" s="63"/>
      <c r="GI76" s="63"/>
      <c r="GJ76" s="63"/>
      <c r="GK76" s="63"/>
      <c r="GL76" s="63"/>
      <c r="GM76" s="63"/>
      <c r="GN76" s="63"/>
      <c r="GO76" s="63"/>
      <c r="GP76" s="63"/>
      <c r="GQ76" s="63"/>
      <c r="GR76" s="63"/>
      <c r="GS76" s="63"/>
      <c r="GT76" s="63"/>
      <c r="GU76" s="63"/>
      <c r="GV76" s="63"/>
      <c r="GW76" s="63"/>
      <c r="GX76" s="63"/>
      <c r="GY76" s="63"/>
      <c r="GZ76" s="63"/>
    </row>
    <row r="77" spans="1:208" ht="15" x14ac:dyDescent="0.2">
      <c r="A77" s="91"/>
      <c r="B77" s="78" t="s">
        <v>176</v>
      </c>
      <c r="C77" s="79"/>
      <c r="D77" s="80"/>
      <c r="E77" s="80"/>
      <c r="F77" s="79"/>
      <c r="G77" s="79"/>
      <c r="H77" s="79"/>
      <c r="I77" s="79"/>
      <c r="J77" s="79"/>
      <c r="K77" s="79"/>
      <c r="L77" s="79"/>
      <c r="M77" s="6" t="str">
        <f t="shared" si="11"/>
        <v/>
      </c>
      <c r="N77" s="97"/>
      <c r="O77" s="97"/>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c r="CQ77" s="62"/>
      <c r="CR77" s="62"/>
      <c r="CS77" s="62"/>
      <c r="CT77" s="62"/>
      <c r="CU77" s="62"/>
      <c r="CV77" s="62"/>
      <c r="CW77" s="62"/>
      <c r="CX77" s="62"/>
      <c r="CY77" s="62"/>
      <c r="CZ77" s="62"/>
      <c r="DA77" s="62"/>
      <c r="DB77" s="62"/>
      <c r="DC77" s="62"/>
      <c r="DD77" s="62"/>
      <c r="DE77" s="62"/>
      <c r="DF77" s="62"/>
      <c r="DG77" s="62"/>
      <c r="DH77" s="62"/>
      <c r="DI77" s="62"/>
      <c r="DJ77" s="62"/>
      <c r="DK77" s="62"/>
      <c r="DL77" s="62"/>
      <c r="DM77" s="62"/>
      <c r="DN77" s="62"/>
      <c r="DO77" s="62"/>
      <c r="DP77" s="62"/>
      <c r="DQ77" s="62"/>
      <c r="DR77" s="62"/>
      <c r="DS77" s="62"/>
      <c r="DT77" s="62"/>
      <c r="DU77" s="62"/>
      <c r="DV77" s="62"/>
      <c r="DW77" s="62"/>
      <c r="DX77" s="62"/>
      <c r="DY77" s="62"/>
      <c r="DZ77" s="62"/>
      <c r="EA77" s="62"/>
      <c r="EB77" s="62"/>
      <c r="EC77" s="62"/>
      <c r="ED77" s="62"/>
      <c r="EE77" s="62"/>
      <c r="EF77" s="62"/>
      <c r="EG77" s="62"/>
      <c r="EH77" s="62"/>
      <c r="EI77" s="62"/>
      <c r="EJ77" s="62"/>
      <c r="EK77" s="62"/>
      <c r="EL77" s="62"/>
      <c r="EM77" s="62"/>
      <c r="EN77" s="62"/>
      <c r="EO77" s="62"/>
      <c r="EP77" s="62"/>
      <c r="EQ77" s="62"/>
      <c r="ER77" s="62"/>
      <c r="ES77" s="62"/>
      <c r="ET77" s="62"/>
      <c r="EU77" s="62"/>
      <c r="EV77" s="62"/>
      <c r="EW77" s="62"/>
      <c r="EX77" s="62"/>
      <c r="EY77" s="62"/>
      <c r="EZ77" s="62"/>
      <c r="FA77" s="62"/>
      <c r="FB77" s="62"/>
      <c r="FC77" s="62"/>
      <c r="FD77" s="62"/>
      <c r="FE77" s="62"/>
      <c r="FF77" s="62"/>
      <c r="FG77" s="62"/>
      <c r="FH77" s="62"/>
      <c r="FI77" s="62"/>
      <c r="FJ77" s="62"/>
      <c r="FK77" s="62"/>
      <c r="FL77" s="62"/>
      <c r="FM77" s="62"/>
      <c r="FN77" s="62"/>
      <c r="FO77" s="62"/>
      <c r="FP77" s="62"/>
      <c r="FQ77" s="62"/>
      <c r="FR77" s="62"/>
      <c r="FS77" s="62"/>
      <c r="FT77" s="62"/>
      <c r="FU77" s="62"/>
      <c r="FV77" s="62"/>
      <c r="FW77" s="62"/>
      <c r="FX77" s="62"/>
      <c r="FY77" s="62"/>
      <c r="FZ77" s="62"/>
      <c r="GA77" s="62"/>
      <c r="GB77" s="62"/>
      <c r="GC77" s="62"/>
      <c r="GD77" s="62"/>
      <c r="GE77" s="62"/>
      <c r="GF77" s="62"/>
      <c r="GG77" s="62"/>
      <c r="GH77" s="62"/>
      <c r="GI77" s="62"/>
      <c r="GJ77" s="62"/>
      <c r="GK77" s="62"/>
      <c r="GL77" s="62"/>
      <c r="GM77" s="62"/>
      <c r="GN77" s="62"/>
      <c r="GO77" s="62"/>
      <c r="GP77" s="62"/>
      <c r="GQ77" s="62"/>
      <c r="GR77" s="62"/>
      <c r="GS77" s="62"/>
      <c r="GT77" s="62"/>
      <c r="GU77" s="62"/>
      <c r="GV77" s="62"/>
      <c r="GW77" s="62"/>
      <c r="GX77" s="62"/>
      <c r="GY77" s="62"/>
      <c r="GZ77" s="62"/>
    </row>
    <row r="78" spans="1:208" ht="15" x14ac:dyDescent="0.2">
      <c r="A78" s="91"/>
      <c r="B78" s="81" t="s">
        <v>177</v>
      </c>
      <c r="C78" s="79"/>
      <c r="D78" s="80"/>
      <c r="E78" s="80"/>
      <c r="F78" s="79"/>
      <c r="G78" s="79"/>
      <c r="H78" s="79"/>
      <c r="I78" s="79"/>
      <c r="J78" s="79"/>
      <c r="K78" s="79"/>
      <c r="L78" s="79"/>
      <c r="M78" s="6" t="str">
        <f t="shared" si="11"/>
        <v/>
      </c>
      <c r="N78" s="97"/>
      <c r="O78" s="97"/>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c r="BT78" s="62"/>
      <c r="BU78" s="62"/>
      <c r="BV78" s="62"/>
      <c r="BW78" s="62"/>
      <c r="BX78" s="62"/>
      <c r="BY78" s="62"/>
      <c r="BZ78" s="62"/>
      <c r="CA78" s="62"/>
      <c r="CB78" s="62"/>
      <c r="CC78" s="62"/>
      <c r="CD78" s="62"/>
      <c r="CE78" s="62"/>
      <c r="CF78" s="62"/>
      <c r="CG78" s="62"/>
      <c r="CH78" s="62"/>
      <c r="CI78" s="62"/>
      <c r="CJ78" s="62"/>
      <c r="CK78" s="62"/>
      <c r="CL78" s="62"/>
      <c r="CM78" s="62"/>
      <c r="CN78" s="62"/>
      <c r="CO78" s="62"/>
      <c r="CP78" s="62"/>
      <c r="CQ78" s="62"/>
      <c r="CR78" s="62"/>
      <c r="CS78" s="62"/>
      <c r="CT78" s="62"/>
      <c r="CU78" s="62"/>
      <c r="CV78" s="62"/>
      <c r="CW78" s="62"/>
      <c r="CX78" s="62"/>
      <c r="CY78" s="62"/>
      <c r="CZ78" s="62"/>
      <c r="DA78" s="62"/>
      <c r="DB78" s="62"/>
      <c r="DC78" s="62"/>
      <c r="DD78" s="62"/>
      <c r="DE78" s="62"/>
      <c r="DF78" s="62"/>
      <c r="DG78" s="62"/>
      <c r="DH78" s="62"/>
      <c r="DI78" s="62"/>
      <c r="DJ78" s="62"/>
      <c r="DK78" s="62"/>
      <c r="DL78" s="62"/>
      <c r="DM78" s="62"/>
      <c r="DN78" s="62"/>
      <c r="DO78" s="62"/>
      <c r="DP78" s="62"/>
      <c r="DQ78" s="62"/>
      <c r="DR78" s="62"/>
      <c r="DS78" s="62"/>
      <c r="DT78" s="62"/>
      <c r="DU78" s="62"/>
      <c r="DV78" s="62"/>
      <c r="DW78" s="62"/>
      <c r="DX78" s="62"/>
      <c r="DY78" s="62"/>
      <c r="DZ78" s="62"/>
      <c r="EA78" s="62"/>
      <c r="EB78" s="62"/>
      <c r="EC78" s="62"/>
      <c r="ED78" s="62"/>
      <c r="EE78" s="62"/>
      <c r="EF78" s="62"/>
      <c r="EG78" s="62"/>
      <c r="EH78" s="62"/>
      <c r="EI78" s="62"/>
      <c r="EJ78" s="62"/>
      <c r="EK78" s="62"/>
      <c r="EL78" s="62"/>
      <c r="EM78" s="62"/>
      <c r="EN78" s="62"/>
      <c r="EO78" s="62"/>
      <c r="EP78" s="62"/>
      <c r="EQ78" s="62"/>
      <c r="ER78" s="62"/>
      <c r="ES78" s="62"/>
      <c r="ET78" s="62"/>
      <c r="EU78" s="62"/>
      <c r="EV78" s="62"/>
      <c r="EW78" s="62"/>
      <c r="EX78" s="62"/>
      <c r="EY78" s="62"/>
      <c r="EZ78" s="62"/>
      <c r="FA78" s="62"/>
      <c r="FB78" s="62"/>
      <c r="FC78" s="62"/>
      <c r="FD78" s="62"/>
      <c r="FE78" s="62"/>
      <c r="FF78" s="62"/>
      <c r="FG78" s="62"/>
      <c r="FH78" s="62"/>
      <c r="FI78" s="62"/>
      <c r="FJ78" s="62"/>
      <c r="FK78" s="62"/>
      <c r="FL78" s="62"/>
      <c r="FM78" s="62"/>
      <c r="FN78" s="62"/>
      <c r="FO78" s="62"/>
      <c r="FP78" s="62"/>
      <c r="FQ78" s="62"/>
      <c r="FR78" s="62"/>
      <c r="FS78" s="62"/>
      <c r="FT78" s="62"/>
      <c r="FU78" s="62"/>
      <c r="FV78" s="62"/>
      <c r="FW78" s="62"/>
      <c r="FX78" s="62"/>
      <c r="FY78" s="62"/>
      <c r="FZ78" s="62"/>
      <c r="GA78" s="62"/>
      <c r="GB78" s="62"/>
      <c r="GC78" s="62"/>
      <c r="GD78" s="62"/>
      <c r="GE78" s="62"/>
      <c r="GF78" s="62"/>
      <c r="GG78" s="62"/>
      <c r="GH78" s="62"/>
      <c r="GI78" s="62"/>
      <c r="GJ78" s="62"/>
      <c r="GK78" s="62"/>
      <c r="GL78" s="62"/>
      <c r="GM78" s="62"/>
      <c r="GN78" s="62"/>
      <c r="GO78" s="62"/>
      <c r="GP78" s="62"/>
      <c r="GQ78" s="62"/>
      <c r="GR78" s="62"/>
      <c r="GS78" s="62"/>
      <c r="GT78" s="62"/>
      <c r="GU78" s="62"/>
      <c r="GV78" s="62"/>
      <c r="GW78" s="62"/>
      <c r="GX78" s="62"/>
      <c r="GY78" s="62"/>
      <c r="GZ78" s="62"/>
    </row>
    <row r="79" spans="1:208" ht="15" x14ac:dyDescent="0.2">
      <c r="A79" s="91"/>
      <c r="B79" s="81" t="s">
        <v>229</v>
      </c>
      <c r="C79" s="79"/>
      <c r="D79" s="80"/>
      <c r="E79" s="80"/>
      <c r="F79" s="79"/>
      <c r="G79" s="79"/>
      <c r="H79" s="79"/>
      <c r="I79" s="79"/>
      <c r="J79" s="79"/>
      <c r="K79" s="79"/>
      <c r="L79" s="79"/>
      <c r="M79" s="6" t="str">
        <f t="shared" si="11"/>
        <v/>
      </c>
      <c r="N79" s="97"/>
      <c r="O79" s="97"/>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c r="DA79" s="62"/>
      <c r="DB79" s="62"/>
      <c r="DC79" s="62"/>
      <c r="DD79" s="62"/>
      <c r="DE79" s="62"/>
      <c r="DF79" s="62"/>
      <c r="DG79" s="62"/>
      <c r="DH79" s="62"/>
      <c r="DI79" s="62"/>
      <c r="DJ79" s="62"/>
      <c r="DK79" s="62"/>
      <c r="DL79" s="62"/>
      <c r="DM79" s="62"/>
      <c r="DN79" s="62"/>
      <c r="DO79" s="62"/>
      <c r="DP79" s="62"/>
      <c r="DQ79" s="62"/>
      <c r="DR79" s="62"/>
      <c r="DS79" s="62"/>
      <c r="DT79" s="62"/>
      <c r="DU79" s="62"/>
      <c r="DV79" s="62"/>
      <c r="DW79" s="62"/>
      <c r="DX79" s="62"/>
      <c r="DY79" s="62"/>
      <c r="DZ79" s="62"/>
      <c r="EA79" s="62"/>
      <c r="EB79" s="62"/>
      <c r="EC79" s="62"/>
      <c r="ED79" s="62"/>
      <c r="EE79" s="62"/>
      <c r="EF79" s="62"/>
      <c r="EG79" s="62"/>
      <c r="EH79" s="62"/>
      <c r="EI79" s="62"/>
      <c r="EJ79" s="62"/>
      <c r="EK79" s="62"/>
      <c r="EL79" s="62"/>
      <c r="EM79" s="62"/>
      <c r="EN79" s="62"/>
      <c r="EO79" s="62"/>
      <c r="EP79" s="62"/>
      <c r="EQ79" s="62"/>
      <c r="ER79" s="62"/>
      <c r="ES79" s="62"/>
      <c r="ET79" s="62"/>
      <c r="EU79" s="62"/>
      <c r="EV79" s="62"/>
      <c r="EW79" s="62"/>
      <c r="EX79" s="62"/>
      <c r="EY79" s="62"/>
      <c r="EZ79" s="62"/>
      <c r="FA79" s="62"/>
      <c r="FB79" s="62"/>
      <c r="FC79" s="62"/>
      <c r="FD79" s="62"/>
      <c r="FE79" s="62"/>
      <c r="FF79" s="62"/>
      <c r="FG79" s="62"/>
      <c r="FH79" s="62"/>
      <c r="FI79" s="62"/>
      <c r="FJ79" s="62"/>
      <c r="FK79" s="62"/>
      <c r="FL79" s="62"/>
      <c r="FM79" s="62"/>
      <c r="FN79" s="62"/>
      <c r="FO79" s="62"/>
      <c r="FP79" s="62"/>
      <c r="FQ79" s="62"/>
      <c r="FR79" s="62"/>
      <c r="FS79" s="62"/>
      <c r="FT79" s="62"/>
      <c r="FU79" s="62"/>
      <c r="FV79" s="62"/>
      <c r="FW79" s="62"/>
      <c r="FX79" s="62"/>
      <c r="FY79" s="62"/>
      <c r="FZ79" s="62"/>
      <c r="GA79" s="62"/>
      <c r="GB79" s="62"/>
      <c r="GC79" s="62"/>
      <c r="GD79" s="62"/>
      <c r="GE79" s="62"/>
      <c r="GF79" s="62"/>
      <c r="GG79" s="62"/>
      <c r="GH79" s="62"/>
      <c r="GI79" s="62"/>
      <c r="GJ79" s="62"/>
      <c r="GK79" s="62"/>
      <c r="GL79" s="62"/>
      <c r="GM79" s="62"/>
      <c r="GN79" s="62"/>
      <c r="GO79" s="62"/>
      <c r="GP79" s="62"/>
      <c r="GQ79" s="62"/>
      <c r="GR79" s="62"/>
      <c r="GS79" s="62"/>
      <c r="GT79" s="62"/>
      <c r="GU79" s="62"/>
      <c r="GV79" s="62"/>
      <c r="GW79" s="62"/>
      <c r="GX79" s="62"/>
      <c r="GY79" s="62"/>
      <c r="GZ79" s="62"/>
    </row>
    <row r="80" spans="1:208" ht="15" x14ac:dyDescent="0.2">
      <c r="A80" s="91"/>
      <c r="B80" s="99" t="s">
        <v>155</v>
      </c>
      <c r="C80" s="79"/>
      <c r="D80" s="80"/>
      <c r="E80" s="80"/>
      <c r="F80" s="79"/>
      <c r="G80" s="79"/>
      <c r="H80" s="79"/>
      <c r="I80" s="79"/>
      <c r="J80" s="79"/>
      <c r="K80" s="79"/>
      <c r="L80" s="79"/>
      <c r="M80" s="6" t="str">
        <f t="shared" si="11"/>
        <v/>
      </c>
      <c r="N80" s="97"/>
      <c r="O80" s="97"/>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62"/>
      <c r="BU80" s="62"/>
      <c r="BV80" s="62"/>
      <c r="BW80" s="62"/>
      <c r="BX80" s="62"/>
      <c r="BY80" s="62"/>
      <c r="BZ80" s="62"/>
      <c r="CA80" s="62"/>
      <c r="CB80" s="62"/>
      <c r="CC80" s="62"/>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DB80" s="63"/>
      <c r="DC80" s="63"/>
      <c r="DD80" s="63"/>
      <c r="DE80" s="63"/>
      <c r="DF80" s="63"/>
      <c r="DG80" s="63"/>
      <c r="DH80" s="63"/>
      <c r="DI80" s="63"/>
      <c r="DJ80" s="63"/>
      <c r="DK80" s="63"/>
      <c r="DL80" s="63"/>
      <c r="DM80" s="63"/>
      <c r="DN80" s="63"/>
      <c r="DO80" s="63"/>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c r="EO80" s="63"/>
      <c r="EP80" s="63"/>
      <c r="EQ80" s="63"/>
      <c r="ER80" s="63"/>
      <c r="ES80" s="63"/>
      <c r="ET80" s="63"/>
      <c r="EU80" s="63"/>
      <c r="EV80" s="63"/>
      <c r="EW80" s="63"/>
      <c r="EX80" s="63"/>
      <c r="EY80" s="63"/>
      <c r="EZ80" s="63"/>
      <c r="FA80" s="63"/>
      <c r="FB80" s="63"/>
      <c r="FC80" s="63"/>
      <c r="FD80" s="63"/>
      <c r="FE80" s="63"/>
      <c r="FF80" s="63"/>
      <c r="FG80" s="63"/>
      <c r="FH80" s="63"/>
      <c r="FI80" s="63"/>
      <c r="FJ80" s="63"/>
      <c r="FK80" s="63"/>
      <c r="FL80" s="63"/>
      <c r="FM80" s="63"/>
      <c r="FN80" s="63"/>
      <c r="FO80" s="63"/>
      <c r="FP80" s="63"/>
      <c r="FQ80" s="63"/>
      <c r="FR80" s="63"/>
      <c r="FS80" s="63"/>
      <c r="FT80" s="63"/>
      <c r="FU80" s="63"/>
      <c r="FV80" s="63"/>
      <c r="FW80" s="63"/>
      <c r="FX80" s="63"/>
      <c r="FY80" s="63"/>
      <c r="FZ80" s="63"/>
      <c r="GA80" s="63"/>
      <c r="GB80" s="63"/>
      <c r="GC80" s="63"/>
      <c r="GD80" s="63"/>
      <c r="GE80" s="63"/>
      <c r="GF80" s="63"/>
      <c r="GG80" s="63"/>
      <c r="GH80" s="63"/>
      <c r="GI80" s="63"/>
      <c r="GJ80" s="63"/>
      <c r="GK80" s="63"/>
      <c r="GL80" s="63"/>
      <c r="GM80" s="63"/>
      <c r="GN80" s="63"/>
      <c r="GO80" s="63"/>
      <c r="GP80" s="63"/>
      <c r="GQ80" s="63"/>
      <c r="GR80" s="63"/>
      <c r="GS80" s="63"/>
      <c r="GT80" s="63"/>
      <c r="GU80" s="63"/>
      <c r="GV80" s="63"/>
      <c r="GW80" s="63"/>
      <c r="GX80" s="63"/>
      <c r="GY80" s="63"/>
      <c r="GZ80" s="63"/>
    </row>
    <row r="81" spans="1:208" ht="15" x14ac:dyDescent="0.2">
      <c r="A81" s="91"/>
      <c r="B81" s="99" t="s">
        <v>155</v>
      </c>
      <c r="C81" s="79"/>
      <c r="D81" s="80"/>
      <c r="E81" s="80"/>
      <c r="F81" s="79"/>
      <c r="G81" s="79"/>
      <c r="H81" s="79"/>
      <c r="I81" s="79"/>
      <c r="J81" s="79"/>
      <c r="K81" s="79"/>
      <c r="L81" s="79"/>
      <c r="M81" s="6" t="str">
        <f t="shared" si="11"/>
        <v/>
      </c>
      <c r="N81" s="97"/>
      <c r="O81" s="97"/>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c r="CA81" s="62"/>
      <c r="CB81" s="62"/>
      <c r="CC81" s="62"/>
      <c r="CD81" s="62"/>
      <c r="CE81" s="62"/>
      <c r="CF81" s="62"/>
      <c r="CG81" s="62"/>
      <c r="CH81" s="62"/>
      <c r="CI81" s="62"/>
      <c r="CJ81" s="62"/>
      <c r="CK81" s="62"/>
      <c r="CL81" s="62"/>
      <c r="CM81" s="62"/>
      <c r="CN81" s="62"/>
      <c r="CO81" s="62"/>
      <c r="CP81" s="62"/>
      <c r="CQ81" s="62"/>
      <c r="CR81" s="62"/>
      <c r="CS81" s="62"/>
      <c r="CT81" s="62"/>
      <c r="CU81" s="62"/>
      <c r="CV81" s="62"/>
      <c r="CW81" s="62"/>
      <c r="CX81" s="62"/>
      <c r="CY81" s="62"/>
      <c r="CZ81" s="62"/>
      <c r="DA81" s="62"/>
      <c r="DB81" s="62"/>
      <c r="DC81" s="62"/>
      <c r="DD81" s="62"/>
      <c r="DE81" s="62"/>
      <c r="DF81" s="62"/>
      <c r="DG81" s="62"/>
      <c r="DH81" s="62"/>
      <c r="DI81" s="62"/>
      <c r="DJ81" s="62"/>
      <c r="DK81" s="62"/>
      <c r="DL81" s="62"/>
      <c r="DM81" s="62"/>
      <c r="DN81" s="62"/>
      <c r="DO81" s="62"/>
      <c r="DP81" s="62"/>
      <c r="DQ81" s="62"/>
      <c r="DR81" s="62"/>
      <c r="DS81" s="62"/>
      <c r="DT81" s="62"/>
      <c r="DU81" s="62"/>
      <c r="DV81" s="62"/>
      <c r="DW81" s="62"/>
      <c r="DX81" s="62"/>
      <c r="DY81" s="62"/>
      <c r="DZ81" s="62"/>
      <c r="EA81" s="62"/>
      <c r="EB81" s="62"/>
      <c r="EC81" s="62"/>
      <c r="ED81" s="62"/>
      <c r="EE81" s="62"/>
      <c r="EF81" s="62"/>
      <c r="EG81" s="62"/>
      <c r="EH81" s="62"/>
      <c r="EI81" s="62"/>
      <c r="EJ81" s="62"/>
      <c r="EK81" s="62"/>
      <c r="EL81" s="62"/>
      <c r="EM81" s="62"/>
      <c r="EN81" s="62"/>
      <c r="EO81" s="62"/>
      <c r="EP81" s="62"/>
      <c r="EQ81" s="62"/>
      <c r="ER81" s="62"/>
      <c r="ES81" s="62"/>
      <c r="ET81" s="62"/>
      <c r="EU81" s="62"/>
      <c r="EV81" s="62"/>
      <c r="EW81" s="62"/>
      <c r="EX81" s="62"/>
      <c r="EY81" s="62"/>
      <c r="EZ81" s="62"/>
      <c r="FA81" s="62"/>
      <c r="FB81" s="62"/>
      <c r="FC81" s="62"/>
      <c r="FD81" s="62"/>
      <c r="FE81" s="62"/>
      <c r="FF81" s="62"/>
      <c r="FG81" s="62"/>
      <c r="FH81" s="62"/>
      <c r="FI81" s="62"/>
      <c r="FJ81" s="62"/>
      <c r="FK81" s="62"/>
      <c r="FL81" s="62"/>
      <c r="FM81" s="62"/>
      <c r="FN81" s="62"/>
      <c r="FO81" s="62"/>
      <c r="FP81" s="62"/>
      <c r="FQ81" s="62"/>
      <c r="FR81" s="62"/>
      <c r="FS81" s="62"/>
      <c r="FT81" s="62"/>
      <c r="FU81" s="62"/>
      <c r="FV81" s="62"/>
      <c r="FW81" s="62"/>
      <c r="FX81" s="62"/>
      <c r="FY81" s="62"/>
      <c r="FZ81" s="62"/>
      <c r="GA81" s="62"/>
      <c r="GB81" s="62"/>
      <c r="GC81" s="62"/>
      <c r="GD81" s="62"/>
      <c r="GE81" s="62"/>
      <c r="GF81" s="62"/>
      <c r="GG81" s="62"/>
      <c r="GH81" s="62"/>
      <c r="GI81" s="62"/>
      <c r="GJ81" s="62"/>
      <c r="GK81" s="62"/>
      <c r="GL81" s="62"/>
      <c r="GM81" s="62"/>
      <c r="GN81" s="62"/>
      <c r="GO81" s="62"/>
      <c r="GP81" s="62"/>
      <c r="GQ81" s="62"/>
      <c r="GR81" s="62"/>
      <c r="GS81" s="62"/>
      <c r="GT81" s="62"/>
      <c r="GU81" s="62"/>
      <c r="GV81" s="62"/>
      <c r="GW81" s="62"/>
      <c r="GX81" s="62"/>
      <c r="GY81" s="62"/>
      <c r="GZ81" s="62"/>
    </row>
    <row r="82" spans="1:208" ht="15" x14ac:dyDescent="0.2">
      <c r="A82" s="91"/>
      <c r="B82" s="99" t="s">
        <v>155</v>
      </c>
      <c r="C82" s="79"/>
      <c r="D82" s="80"/>
      <c r="E82" s="80"/>
      <c r="F82" s="79"/>
      <c r="G82" s="79"/>
      <c r="H82" s="79"/>
      <c r="I82" s="79"/>
      <c r="J82" s="79"/>
      <c r="K82" s="79"/>
      <c r="L82" s="79"/>
      <c r="M82" s="6" t="str">
        <f t="shared" si="11"/>
        <v/>
      </c>
      <c r="N82" s="97"/>
      <c r="O82" s="97"/>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c r="CA82" s="62"/>
      <c r="CB82" s="62"/>
      <c r="CC82" s="62"/>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63"/>
      <c r="DX82" s="63"/>
      <c r="DY82" s="63"/>
      <c r="DZ82" s="63"/>
      <c r="EA82" s="63"/>
      <c r="EB82" s="63"/>
      <c r="EC82" s="63"/>
      <c r="ED82" s="63"/>
      <c r="EE82" s="63"/>
      <c r="EF82" s="63"/>
      <c r="EG82" s="63"/>
      <c r="EH82" s="63"/>
      <c r="EI82" s="63"/>
      <c r="EJ82" s="63"/>
      <c r="EK82" s="63"/>
      <c r="EL82" s="63"/>
      <c r="EM82" s="63"/>
      <c r="EN82" s="63"/>
      <c r="EO82" s="63"/>
      <c r="EP82" s="63"/>
      <c r="EQ82" s="63"/>
      <c r="ER82" s="63"/>
      <c r="ES82" s="63"/>
      <c r="ET82" s="63"/>
      <c r="EU82" s="63"/>
      <c r="EV82" s="63"/>
      <c r="EW82" s="63"/>
      <c r="EX82" s="63"/>
      <c r="EY82" s="63"/>
      <c r="EZ82" s="63"/>
      <c r="FA82" s="63"/>
      <c r="FB82" s="63"/>
      <c r="FC82" s="63"/>
      <c r="FD82" s="63"/>
      <c r="FE82" s="63"/>
      <c r="FF82" s="63"/>
      <c r="FG82" s="63"/>
      <c r="FH82" s="63"/>
      <c r="FI82" s="63"/>
      <c r="FJ82" s="63"/>
      <c r="FK82" s="63"/>
      <c r="FL82" s="63"/>
      <c r="FM82" s="63"/>
      <c r="FN82" s="63"/>
      <c r="FO82" s="63"/>
      <c r="FP82" s="63"/>
      <c r="FQ82" s="63"/>
      <c r="FR82" s="63"/>
      <c r="FS82" s="63"/>
      <c r="FT82" s="63"/>
      <c r="FU82" s="63"/>
      <c r="FV82" s="63"/>
      <c r="FW82" s="63"/>
      <c r="FX82" s="63"/>
      <c r="FY82" s="63"/>
      <c r="FZ82" s="63"/>
      <c r="GA82" s="63"/>
      <c r="GB82" s="63"/>
      <c r="GC82" s="63"/>
      <c r="GD82" s="63"/>
      <c r="GE82" s="63"/>
      <c r="GF82" s="63"/>
      <c r="GG82" s="63"/>
      <c r="GH82" s="63"/>
      <c r="GI82" s="63"/>
      <c r="GJ82" s="63"/>
      <c r="GK82" s="63"/>
      <c r="GL82" s="63"/>
      <c r="GM82" s="63"/>
      <c r="GN82" s="63"/>
      <c r="GO82" s="63"/>
      <c r="GP82" s="63"/>
      <c r="GQ82" s="63"/>
      <c r="GR82" s="63"/>
      <c r="GS82" s="63"/>
      <c r="GT82" s="63"/>
      <c r="GU82" s="63"/>
      <c r="GV82" s="63"/>
      <c r="GW82" s="63"/>
      <c r="GX82" s="63"/>
      <c r="GY82" s="63"/>
      <c r="GZ82" s="63"/>
    </row>
    <row r="83" spans="1:208" ht="15.75" x14ac:dyDescent="0.25">
      <c r="A83" s="88"/>
      <c r="B83" s="85" t="s">
        <v>141</v>
      </c>
      <c r="C83" s="445">
        <f>SUM(C73:C82)</f>
        <v>0</v>
      </c>
      <c r="D83" s="446" t="e">
        <f>C83/'Project Info'!G26</f>
        <v>#DIV/0!</v>
      </c>
      <c r="E83" s="443" t="e">
        <f>C83/'Project Info'!G27</f>
        <v>#DIV/0!</v>
      </c>
      <c r="F83" s="443">
        <f t="shared" ref="F83:L83" si="12">SUM(F73:F82)</f>
        <v>0</v>
      </c>
      <c r="G83" s="443">
        <f t="shared" si="12"/>
        <v>0</v>
      </c>
      <c r="H83" s="443">
        <f t="shared" si="12"/>
        <v>0</v>
      </c>
      <c r="I83" s="443">
        <f t="shared" si="12"/>
        <v>0</v>
      </c>
      <c r="J83" s="443">
        <f t="shared" si="12"/>
        <v>0</v>
      </c>
      <c r="K83" s="443">
        <f t="shared" si="12"/>
        <v>0</v>
      </c>
      <c r="L83" s="443">
        <f t="shared" si="12"/>
        <v>0</v>
      </c>
      <c r="M83" s="100"/>
      <c r="N83" s="91"/>
      <c r="O83" s="88"/>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c r="DG83" s="65"/>
      <c r="DH83" s="65"/>
      <c r="DI83" s="65"/>
      <c r="DJ83" s="65"/>
      <c r="DK83" s="65"/>
      <c r="DL83" s="65"/>
      <c r="DM83" s="65"/>
      <c r="DN83" s="65"/>
      <c r="DO83" s="65"/>
      <c r="DP83" s="65"/>
      <c r="DQ83" s="65"/>
      <c r="DR83" s="65"/>
      <c r="DS83" s="65"/>
      <c r="DT83" s="65"/>
      <c r="DU83" s="65"/>
      <c r="DV83" s="65"/>
      <c r="DW83" s="65"/>
      <c r="DX83" s="65"/>
      <c r="DY83" s="65"/>
      <c r="DZ83" s="65"/>
      <c r="EA83" s="65"/>
      <c r="EB83" s="65"/>
      <c r="EC83" s="65"/>
      <c r="ED83" s="65"/>
      <c r="EE83" s="65"/>
      <c r="EF83" s="65"/>
      <c r="EG83" s="65"/>
      <c r="EH83" s="65"/>
      <c r="EI83" s="65"/>
      <c r="EJ83" s="65"/>
      <c r="EK83" s="65"/>
      <c r="EL83" s="65"/>
      <c r="EM83" s="65"/>
      <c r="EN83" s="65"/>
      <c r="EO83" s="65"/>
      <c r="EP83" s="65"/>
      <c r="EQ83" s="65"/>
      <c r="ER83" s="65"/>
      <c r="ES83" s="65"/>
      <c r="ET83" s="65"/>
      <c r="EU83" s="65"/>
      <c r="EV83" s="65"/>
      <c r="EW83" s="65"/>
      <c r="EX83" s="65"/>
      <c r="EY83" s="65"/>
      <c r="EZ83" s="65"/>
      <c r="FA83" s="65"/>
      <c r="FB83" s="65"/>
      <c r="FC83" s="65"/>
      <c r="FD83" s="65"/>
      <c r="FE83" s="65"/>
      <c r="FF83" s="65"/>
      <c r="FG83" s="65"/>
      <c r="FH83" s="65"/>
      <c r="FI83" s="65"/>
      <c r="FJ83" s="65"/>
      <c r="FK83" s="65"/>
      <c r="FL83" s="65"/>
      <c r="FM83" s="65"/>
      <c r="FN83" s="65"/>
      <c r="FO83" s="65"/>
      <c r="FP83" s="65"/>
      <c r="FQ83" s="65"/>
      <c r="FR83" s="65"/>
      <c r="FS83" s="65"/>
      <c r="FT83" s="65"/>
      <c r="FU83" s="65"/>
      <c r="FV83" s="65"/>
      <c r="FW83" s="65"/>
      <c r="FX83" s="65"/>
      <c r="FY83" s="65"/>
      <c r="FZ83" s="65"/>
      <c r="GA83" s="65"/>
      <c r="GB83" s="65"/>
      <c r="GC83" s="65"/>
      <c r="GD83" s="65"/>
      <c r="GE83" s="65"/>
      <c r="GF83" s="65"/>
      <c r="GG83" s="65"/>
      <c r="GH83" s="65"/>
      <c r="GI83" s="65"/>
      <c r="GJ83" s="65"/>
      <c r="GK83" s="65"/>
      <c r="GL83" s="65"/>
      <c r="GM83" s="65"/>
      <c r="GN83" s="65"/>
      <c r="GO83" s="65"/>
      <c r="GP83" s="65"/>
      <c r="GQ83" s="65"/>
      <c r="GR83" s="65"/>
      <c r="GS83" s="65"/>
      <c r="GT83" s="65"/>
      <c r="GU83" s="65"/>
      <c r="GV83" s="65"/>
      <c r="GW83" s="65"/>
      <c r="GX83" s="65"/>
      <c r="GY83" s="65"/>
      <c r="GZ83" s="65"/>
    </row>
    <row r="84" spans="1:208" ht="15.75" x14ac:dyDescent="0.25">
      <c r="A84" s="91"/>
      <c r="B84" s="91"/>
      <c r="C84" s="101"/>
      <c r="D84" s="102"/>
      <c r="E84" s="102"/>
      <c r="F84" s="103"/>
      <c r="G84" s="103"/>
      <c r="H84" s="103"/>
      <c r="I84" s="103"/>
      <c r="J84" s="103"/>
      <c r="K84" s="103"/>
      <c r="L84" s="103"/>
      <c r="M84" s="103"/>
      <c r="N84" s="91"/>
      <c r="O84" s="91"/>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c r="CA84" s="62"/>
      <c r="CB84" s="62"/>
      <c r="CC84" s="62"/>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DB84" s="63"/>
      <c r="DC84" s="63"/>
      <c r="DD84" s="63"/>
      <c r="DE84" s="63"/>
      <c r="DF84" s="63"/>
      <c r="DG84" s="63"/>
      <c r="DH84" s="63"/>
      <c r="DI84" s="63"/>
      <c r="DJ84" s="63"/>
      <c r="DK84" s="63"/>
      <c r="DL84" s="63"/>
      <c r="DM84" s="63"/>
      <c r="DN84" s="63"/>
      <c r="DO84" s="63"/>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c r="EO84" s="63"/>
      <c r="EP84" s="63"/>
      <c r="EQ84" s="63"/>
      <c r="ER84" s="63"/>
      <c r="ES84" s="63"/>
      <c r="ET84" s="63"/>
      <c r="EU84" s="63"/>
      <c r="EV84" s="63"/>
      <c r="EW84" s="63"/>
      <c r="EX84" s="63"/>
      <c r="EY84" s="63"/>
      <c r="EZ84" s="63"/>
      <c r="FA84" s="63"/>
      <c r="FB84" s="63"/>
      <c r="FC84" s="63"/>
      <c r="FD84" s="63"/>
      <c r="FE84" s="63"/>
      <c r="FF84" s="63"/>
      <c r="FG84" s="63"/>
      <c r="FH84" s="63"/>
      <c r="FI84" s="63"/>
      <c r="FJ84" s="63"/>
      <c r="FK84" s="63"/>
      <c r="FL84" s="63"/>
      <c r="FM84" s="63"/>
      <c r="FN84" s="63"/>
      <c r="FO84" s="63"/>
      <c r="FP84" s="63"/>
      <c r="FQ84" s="63"/>
      <c r="FR84" s="63"/>
      <c r="FS84" s="63"/>
      <c r="FT84" s="63"/>
      <c r="FU84" s="63"/>
      <c r="FV84" s="63"/>
      <c r="FW84" s="63"/>
      <c r="FX84" s="63"/>
      <c r="FY84" s="63"/>
      <c r="FZ84" s="63"/>
      <c r="GA84" s="63"/>
      <c r="GB84" s="63"/>
      <c r="GC84" s="63"/>
      <c r="GD84" s="63"/>
      <c r="GE84" s="63"/>
      <c r="GF84" s="63"/>
      <c r="GG84" s="63"/>
      <c r="GH84" s="63"/>
      <c r="GI84" s="63"/>
      <c r="GJ84" s="63"/>
      <c r="GK84" s="63"/>
      <c r="GL84" s="63"/>
      <c r="GM84" s="63"/>
      <c r="GN84" s="63"/>
      <c r="GO84" s="63"/>
      <c r="GP84" s="63"/>
      <c r="GQ84" s="63"/>
      <c r="GR84" s="63"/>
      <c r="GS84" s="63"/>
      <c r="GT84" s="63"/>
      <c r="GU84" s="63"/>
      <c r="GV84" s="63"/>
      <c r="GW84" s="63"/>
      <c r="GX84" s="63"/>
      <c r="GY84" s="63"/>
      <c r="GZ84" s="63"/>
    </row>
    <row r="85" spans="1:208" s="264" customFormat="1" ht="20.25" x14ac:dyDescent="0.3">
      <c r="A85" s="652" t="s">
        <v>476</v>
      </c>
      <c r="B85" s="652"/>
      <c r="C85" s="652"/>
      <c r="D85" s="652"/>
      <c r="E85" s="652"/>
      <c r="F85" s="652"/>
      <c r="G85" s="652"/>
      <c r="H85" s="652"/>
      <c r="I85" s="652"/>
      <c r="J85" s="652"/>
      <c r="K85" s="652"/>
      <c r="L85" s="172"/>
      <c r="M85" s="173"/>
      <c r="N85" s="174"/>
      <c r="O85" s="175"/>
      <c r="P85" s="175"/>
      <c r="Q85" s="175"/>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X85" s="176"/>
      <c r="CY85" s="176"/>
      <c r="CZ85" s="176"/>
      <c r="DA85" s="176"/>
      <c r="DB85" s="176"/>
      <c r="DC85" s="176"/>
      <c r="DD85" s="176"/>
      <c r="DE85" s="176"/>
      <c r="DF85" s="176"/>
      <c r="DG85" s="176"/>
      <c r="DH85" s="176"/>
      <c r="DI85" s="176"/>
      <c r="DJ85" s="176"/>
      <c r="DK85" s="176"/>
      <c r="DL85" s="176"/>
      <c r="DM85" s="176"/>
      <c r="DN85" s="176"/>
      <c r="DO85" s="176"/>
      <c r="DP85" s="176"/>
      <c r="DQ85" s="176"/>
      <c r="DR85" s="176"/>
      <c r="DS85" s="176"/>
      <c r="DT85" s="176"/>
      <c r="DU85" s="176"/>
      <c r="DV85" s="176"/>
      <c r="DW85" s="176"/>
      <c r="DX85" s="176"/>
      <c r="DY85" s="176"/>
      <c r="DZ85" s="176"/>
      <c r="EA85" s="176"/>
      <c r="EB85" s="176"/>
      <c r="EC85" s="176"/>
      <c r="ED85" s="176"/>
      <c r="EE85" s="176"/>
      <c r="EF85" s="176"/>
      <c r="EG85" s="176"/>
      <c r="EH85" s="176"/>
      <c r="EI85" s="176"/>
      <c r="EJ85" s="176"/>
      <c r="EK85" s="176"/>
      <c r="EL85" s="176"/>
      <c r="EM85" s="176"/>
      <c r="EN85" s="176"/>
      <c r="EO85" s="176"/>
      <c r="EP85" s="176"/>
      <c r="EQ85" s="176"/>
      <c r="ER85" s="176"/>
      <c r="ES85" s="176"/>
      <c r="ET85" s="176"/>
      <c r="EU85" s="176"/>
      <c r="EV85" s="176"/>
      <c r="EW85" s="176"/>
      <c r="EX85" s="176"/>
      <c r="EY85" s="176"/>
      <c r="EZ85" s="176"/>
      <c r="FA85" s="176"/>
      <c r="FB85" s="176"/>
      <c r="FC85" s="176"/>
      <c r="FD85" s="176"/>
      <c r="FE85" s="176"/>
      <c r="FF85" s="176"/>
      <c r="FG85" s="176"/>
      <c r="FH85" s="176"/>
      <c r="FI85" s="176"/>
      <c r="FJ85" s="176"/>
      <c r="FK85" s="176"/>
      <c r="FL85" s="176"/>
      <c r="FM85" s="176"/>
      <c r="FN85" s="176"/>
      <c r="FO85" s="176"/>
      <c r="FP85" s="176"/>
      <c r="FQ85" s="176"/>
      <c r="FR85" s="176"/>
      <c r="FS85" s="176"/>
      <c r="FT85" s="176"/>
      <c r="FU85" s="176"/>
      <c r="FV85" s="176"/>
      <c r="FW85" s="176"/>
      <c r="FX85" s="176"/>
      <c r="FY85" s="176"/>
      <c r="FZ85" s="176"/>
      <c r="GA85" s="176"/>
      <c r="GB85" s="176"/>
      <c r="GC85" s="176"/>
      <c r="GD85" s="176"/>
      <c r="GE85" s="176"/>
      <c r="GF85" s="176"/>
      <c r="GG85" s="176"/>
      <c r="GH85" s="176"/>
      <c r="GI85" s="176"/>
      <c r="GJ85" s="176"/>
      <c r="GK85" s="176"/>
      <c r="GL85" s="176"/>
      <c r="GM85" s="176"/>
      <c r="GN85" s="176"/>
      <c r="GO85" s="176"/>
      <c r="GP85" s="176"/>
      <c r="GQ85" s="176"/>
      <c r="GR85" s="176"/>
      <c r="GS85" s="176"/>
      <c r="GT85" s="176"/>
      <c r="GU85" s="176"/>
      <c r="GV85" s="176"/>
      <c r="GW85" s="176"/>
      <c r="GX85" s="176"/>
      <c r="GY85" s="176"/>
      <c r="GZ85" s="176"/>
    </row>
    <row r="86" spans="1:208" ht="30" x14ac:dyDescent="0.2">
      <c r="A86" s="73"/>
      <c r="B86" s="78" t="s">
        <v>178</v>
      </c>
      <c r="C86" s="79"/>
      <c r="D86" s="80"/>
      <c r="E86" s="80"/>
      <c r="F86" s="79"/>
      <c r="G86" s="79"/>
      <c r="H86" s="79"/>
      <c r="I86" s="79"/>
      <c r="J86" s="79"/>
      <c r="K86" s="79"/>
      <c r="L86" s="79"/>
      <c r="M86" s="6" t="str">
        <f>IF(SUM(F86:L86)=C86,"","Column C should equal Columns F through L")</f>
        <v/>
      </c>
      <c r="N86" s="97"/>
      <c r="O86" s="97"/>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68"/>
      <c r="DV86" s="68"/>
      <c r="DW86" s="68"/>
      <c r="DX86" s="68"/>
      <c r="DY86" s="68"/>
      <c r="DZ86" s="68"/>
      <c r="EA86" s="68"/>
      <c r="EB86" s="68"/>
      <c r="EC86" s="68"/>
      <c r="ED86" s="68"/>
      <c r="EE86" s="68"/>
      <c r="EF86" s="68"/>
      <c r="EG86" s="68"/>
      <c r="EH86" s="68"/>
      <c r="EI86" s="68"/>
      <c r="EJ86" s="68"/>
      <c r="EK86" s="68"/>
      <c r="EL86" s="68"/>
      <c r="EM86" s="68"/>
      <c r="EN86" s="68"/>
      <c r="EO86" s="68"/>
      <c r="EP86" s="68"/>
      <c r="EQ86" s="68"/>
      <c r="ER86" s="68"/>
      <c r="ES86" s="68"/>
      <c r="ET86" s="68"/>
      <c r="EU86" s="68"/>
      <c r="EV86" s="68"/>
      <c r="EW86" s="68"/>
      <c r="EX86" s="68"/>
      <c r="EY86" s="68"/>
      <c r="EZ86" s="68"/>
      <c r="FA86" s="68"/>
      <c r="FB86" s="68"/>
      <c r="FC86" s="68"/>
      <c r="FD86" s="68"/>
      <c r="FE86" s="68"/>
      <c r="FF86" s="68"/>
      <c r="FG86" s="68"/>
      <c r="FH86" s="68"/>
      <c r="FI86" s="68"/>
      <c r="FJ86" s="68"/>
      <c r="FK86" s="68"/>
      <c r="FL86" s="68"/>
      <c r="FM86" s="68"/>
      <c r="FN86" s="68"/>
      <c r="FO86" s="68"/>
      <c r="FP86" s="68"/>
      <c r="FQ86" s="68"/>
      <c r="FR86" s="68"/>
      <c r="FS86" s="68"/>
      <c r="FT86" s="68"/>
      <c r="FU86" s="68"/>
      <c r="FV86" s="68"/>
      <c r="FW86" s="68"/>
      <c r="FX86" s="68"/>
      <c r="FY86" s="68"/>
      <c r="FZ86" s="68"/>
      <c r="GA86" s="68"/>
      <c r="GB86" s="68"/>
      <c r="GC86" s="68"/>
      <c r="GD86" s="68"/>
      <c r="GE86" s="68"/>
      <c r="GF86" s="68"/>
      <c r="GG86" s="68"/>
      <c r="GH86" s="68"/>
      <c r="GI86" s="68"/>
      <c r="GJ86" s="68"/>
      <c r="GK86" s="68"/>
      <c r="GL86" s="68"/>
      <c r="GM86" s="68"/>
      <c r="GN86" s="68"/>
      <c r="GO86" s="68"/>
      <c r="GP86" s="68"/>
      <c r="GQ86" s="68"/>
      <c r="GR86" s="68"/>
      <c r="GS86" s="68"/>
      <c r="GT86" s="68"/>
      <c r="GU86" s="68"/>
      <c r="GV86" s="68"/>
      <c r="GW86" s="68"/>
      <c r="GX86" s="68"/>
      <c r="GY86" s="68"/>
      <c r="GZ86" s="68"/>
    </row>
    <row r="87" spans="1:208" ht="30" x14ac:dyDescent="0.2">
      <c r="A87" s="73"/>
      <c r="B87" s="81" t="s">
        <v>179</v>
      </c>
      <c r="C87" s="79"/>
      <c r="D87" s="80"/>
      <c r="E87" s="80"/>
      <c r="F87" s="79"/>
      <c r="G87" s="79"/>
      <c r="H87" s="79"/>
      <c r="I87" s="79"/>
      <c r="J87" s="79"/>
      <c r="K87" s="79"/>
      <c r="L87" s="79"/>
      <c r="M87" s="6" t="str">
        <f t="shared" ref="M87:M91" si="13">IF(SUM(F87:L87)=C87,"","Column C should equal Columns F through L")</f>
        <v/>
      </c>
      <c r="N87" s="97"/>
      <c r="O87" s="97"/>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8"/>
      <c r="DX87" s="68"/>
      <c r="DY87" s="68"/>
      <c r="DZ87" s="68"/>
      <c r="EA87" s="68"/>
      <c r="EB87" s="68"/>
      <c r="EC87" s="68"/>
      <c r="ED87" s="68"/>
      <c r="EE87" s="68"/>
      <c r="EF87" s="68"/>
      <c r="EG87" s="68"/>
      <c r="EH87" s="68"/>
      <c r="EI87" s="68"/>
      <c r="EJ87" s="68"/>
      <c r="EK87" s="68"/>
      <c r="EL87" s="68"/>
      <c r="EM87" s="68"/>
      <c r="EN87" s="68"/>
      <c r="EO87" s="68"/>
      <c r="EP87" s="68"/>
      <c r="EQ87" s="68"/>
      <c r="ER87" s="68"/>
      <c r="ES87" s="68"/>
      <c r="ET87" s="68"/>
      <c r="EU87" s="68"/>
      <c r="EV87" s="68"/>
      <c r="EW87" s="68"/>
      <c r="EX87" s="68"/>
      <c r="EY87" s="68"/>
      <c r="EZ87" s="68"/>
      <c r="FA87" s="68"/>
      <c r="FB87" s="68"/>
      <c r="FC87" s="68"/>
      <c r="FD87" s="68"/>
      <c r="FE87" s="68"/>
      <c r="FF87" s="68"/>
      <c r="FG87" s="68"/>
      <c r="FH87" s="68"/>
      <c r="FI87" s="68"/>
      <c r="FJ87" s="68"/>
      <c r="FK87" s="68"/>
      <c r="FL87" s="68"/>
      <c r="FM87" s="68"/>
      <c r="FN87" s="68"/>
      <c r="FO87" s="68"/>
      <c r="FP87" s="68"/>
      <c r="FQ87" s="68"/>
      <c r="FR87" s="68"/>
      <c r="FS87" s="68"/>
      <c r="FT87" s="68"/>
      <c r="FU87" s="68"/>
      <c r="FV87" s="68"/>
      <c r="FW87" s="68"/>
      <c r="FX87" s="68"/>
      <c r="FY87" s="68"/>
      <c r="FZ87" s="68"/>
      <c r="GA87" s="68"/>
      <c r="GB87" s="68"/>
      <c r="GC87" s="68"/>
      <c r="GD87" s="68"/>
      <c r="GE87" s="68"/>
      <c r="GF87" s="68"/>
      <c r="GG87" s="68"/>
      <c r="GH87" s="68"/>
      <c r="GI87" s="68"/>
      <c r="GJ87" s="68"/>
      <c r="GK87" s="68"/>
      <c r="GL87" s="68"/>
      <c r="GM87" s="68"/>
      <c r="GN87" s="68"/>
      <c r="GO87" s="68"/>
      <c r="GP87" s="68"/>
      <c r="GQ87" s="68"/>
      <c r="GR87" s="68"/>
      <c r="GS87" s="68"/>
      <c r="GT87" s="68"/>
      <c r="GU87" s="68"/>
      <c r="GV87" s="68"/>
      <c r="GW87" s="68"/>
      <c r="GX87" s="68"/>
      <c r="GY87" s="68"/>
      <c r="GZ87" s="68"/>
    </row>
    <row r="88" spans="1:208" ht="15" x14ac:dyDescent="0.2">
      <c r="A88" s="73"/>
      <c r="B88" s="81" t="s">
        <v>180</v>
      </c>
      <c r="C88" s="79"/>
      <c r="D88" s="80"/>
      <c r="E88" s="80"/>
      <c r="F88" s="79"/>
      <c r="G88" s="79"/>
      <c r="H88" s="79"/>
      <c r="I88" s="96"/>
      <c r="J88" s="79"/>
      <c r="K88" s="79"/>
      <c r="L88" s="79"/>
      <c r="M88" s="6" t="str">
        <f t="shared" si="13"/>
        <v/>
      </c>
      <c r="N88" s="91"/>
      <c r="O88" s="73"/>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68"/>
      <c r="CE88" s="68"/>
      <c r="CF88" s="68"/>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DS88" s="68"/>
      <c r="DT88" s="68"/>
      <c r="DU88" s="68"/>
      <c r="DV88" s="68"/>
      <c r="DW88" s="68"/>
      <c r="DX88" s="68"/>
      <c r="DY88" s="68"/>
      <c r="DZ88" s="68"/>
      <c r="EA88" s="68"/>
      <c r="EB88" s="68"/>
      <c r="EC88" s="68"/>
      <c r="ED88" s="68"/>
      <c r="EE88" s="68"/>
      <c r="EF88" s="68"/>
      <c r="EG88" s="68"/>
      <c r="EH88" s="68"/>
      <c r="EI88" s="68"/>
      <c r="EJ88" s="68"/>
      <c r="EK88" s="68"/>
      <c r="EL88" s="68"/>
      <c r="EM88" s="68"/>
      <c r="EN88" s="68"/>
      <c r="EO88" s="68"/>
      <c r="EP88" s="68"/>
      <c r="EQ88" s="68"/>
      <c r="ER88" s="68"/>
      <c r="ES88" s="68"/>
      <c r="ET88" s="68"/>
      <c r="EU88" s="68"/>
      <c r="EV88" s="68"/>
      <c r="EW88" s="68"/>
      <c r="EX88" s="68"/>
      <c r="EY88" s="68"/>
      <c r="EZ88" s="68"/>
      <c r="FA88" s="68"/>
      <c r="FB88" s="68"/>
      <c r="FC88" s="68"/>
      <c r="FD88" s="68"/>
      <c r="FE88" s="68"/>
      <c r="FF88" s="68"/>
      <c r="FG88" s="68"/>
      <c r="FH88" s="68"/>
      <c r="FI88" s="68"/>
      <c r="FJ88" s="68"/>
      <c r="FK88" s="68"/>
      <c r="FL88" s="68"/>
      <c r="FM88" s="68"/>
      <c r="FN88" s="68"/>
      <c r="FO88" s="68"/>
      <c r="FP88" s="68"/>
      <c r="FQ88" s="68"/>
      <c r="FR88" s="68"/>
      <c r="FS88" s="68"/>
      <c r="FT88" s="68"/>
      <c r="FU88" s="68"/>
      <c r="FV88" s="68"/>
      <c r="FW88" s="68"/>
      <c r="FX88" s="68"/>
      <c r="FY88" s="68"/>
      <c r="FZ88" s="68"/>
      <c r="GA88" s="68"/>
      <c r="GB88" s="68"/>
      <c r="GC88" s="68"/>
      <c r="GD88" s="68"/>
      <c r="GE88" s="68"/>
      <c r="GF88" s="68"/>
      <c r="GG88" s="68"/>
      <c r="GH88" s="68"/>
      <c r="GI88" s="68"/>
      <c r="GJ88" s="68"/>
      <c r="GK88" s="68"/>
      <c r="GL88" s="68"/>
      <c r="GM88" s="68"/>
      <c r="GN88" s="68"/>
      <c r="GO88" s="68"/>
      <c r="GP88" s="68"/>
      <c r="GQ88" s="68"/>
      <c r="GR88" s="68"/>
      <c r="GS88" s="68"/>
      <c r="GT88" s="68"/>
      <c r="GU88" s="68"/>
      <c r="GV88" s="68"/>
      <c r="GW88" s="68"/>
      <c r="GX88" s="68"/>
      <c r="GY88" s="68"/>
      <c r="GZ88" s="68"/>
    </row>
    <row r="89" spans="1:208" ht="15" x14ac:dyDescent="0.2">
      <c r="A89" s="73"/>
      <c r="B89" s="81" t="s">
        <v>181</v>
      </c>
      <c r="C89" s="79"/>
      <c r="D89" s="80"/>
      <c r="E89" s="80"/>
      <c r="F89" s="79"/>
      <c r="G89" s="79"/>
      <c r="H89" s="79"/>
      <c r="I89" s="96"/>
      <c r="J89" s="79"/>
      <c r="K89" s="79"/>
      <c r="L89" s="79"/>
      <c r="M89" s="6" t="str">
        <f t="shared" si="13"/>
        <v/>
      </c>
      <c r="N89" s="91"/>
      <c r="O89" s="73"/>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68"/>
      <c r="CE89" s="68"/>
      <c r="CF89" s="68"/>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c r="EI89" s="68"/>
      <c r="EJ89" s="68"/>
      <c r="EK89" s="68"/>
      <c r="EL89" s="68"/>
      <c r="EM89" s="68"/>
      <c r="EN89" s="68"/>
      <c r="EO89" s="68"/>
      <c r="EP89" s="68"/>
      <c r="EQ89" s="68"/>
      <c r="ER89" s="68"/>
      <c r="ES89" s="68"/>
      <c r="ET89" s="68"/>
      <c r="EU89" s="68"/>
      <c r="EV89" s="68"/>
      <c r="EW89" s="68"/>
      <c r="EX89" s="68"/>
      <c r="EY89" s="68"/>
      <c r="EZ89" s="68"/>
      <c r="FA89" s="68"/>
      <c r="FB89" s="68"/>
      <c r="FC89" s="68"/>
      <c r="FD89" s="68"/>
      <c r="FE89" s="68"/>
      <c r="FF89" s="68"/>
      <c r="FG89" s="68"/>
      <c r="FH89" s="68"/>
      <c r="FI89" s="68"/>
      <c r="FJ89" s="68"/>
      <c r="FK89" s="68"/>
      <c r="FL89" s="68"/>
      <c r="FM89" s="68"/>
      <c r="FN89" s="68"/>
      <c r="FO89" s="68"/>
      <c r="FP89" s="68"/>
      <c r="FQ89" s="68"/>
      <c r="FR89" s="68"/>
      <c r="FS89" s="68"/>
      <c r="FT89" s="68"/>
      <c r="FU89" s="68"/>
      <c r="FV89" s="68"/>
      <c r="FW89" s="68"/>
      <c r="FX89" s="68"/>
      <c r="FY89" s="68"/>
      <c r="FZ89" s="68"/>
      <c r="GA89" s="68"/>
      <c r="GB89" s="68"/>
      <c r="GC89" s="68"/>
      <c r="GD89" s="68"/>
      <c r="GE89" s="68"/>
      <c r="GF89" s="68"/>
      <c r="GG89" s="68"/>
      <c r="GH89" s="68"/>
      <c r="GI89" s="68"/>
      <c r="GJ89" s="68"/>
      <c r="GK89" s="68"/>
      <c r="GL89" s="68"/>
      <c r="GM89" s="68"/>
      <c r="GN89" s="68"/>
      <c r="GO89" s="68"/>
      <c r="GP89" s="68"/>
      <c r="GQ89" s="68"/>
      <c r="GR89" s="68"/>
      <c r="GS89" s="68"/>
      <c r="GT89" s="68"/>
      <c r="GU89" s="68"/>
      <c r="GV89" s="68"/>
      <c r="GW89" s="68"/>
      <c r="GX89" s="68"/>
      <c r="GY89" s="68"/>
      <c r="GZ89" s="68"/>
    </row>
    <row r="90" spans="1:208" ht="45" x14ac:dyDescent="0.2">
      <c r="A90" s="73"/>
      <c r="B90" s="78" t="s">
        <v>182</v>
      </c>
      <c r="C90" s="79"/>
      <c r="D90" s="80"/>
      <c r="E90" s="80"/>
      <c r="F90" s="79"/>
      <c r="G90" s="79"/>
      <c r="H90" s="79"/>
      <c r="I90" s="96"/>
      <c r="J90" s="79"/>
      <c r="K90" s="79"/>
      <c r="L90" s="79"/>
      <c r="M90" s="6" t="str">
        <f t="shared" si="13"/>
        <v/>
      </c>
      <c r="N90" s="91"/>
      <c r="O90" s="73"/>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FI90" s="68"/>
      <c r="FJ90" s="68"/>
      <c r="FK90" s="68"/>
      <c r="FL90" s="68"/>
      <c r="FM90" s="68"/>
      <c r="FN90" s="68"/>
      <c r="FO90" s="68"/>
      <c r="FP90" s="68"/>
      <c r="FQ90" s="68"/>
      <c r="FR90" s="68"/>
      <c r="FS90" s="68"/>
      <c r="FT90" s="68"/>
      <c r="FU90" s="68"/>
      <c r="FV90" s="68"/>
      <c r="FW90" s="68"/>
      <c r="FX90" s="68"/>
      <c r="FY90" s="68"/>
      <c r="FZ90" s="68"/>
      <c r="GA90" s="68"/>
      <c r="GB90" s="68"/>
      <c r="GC90" s="68"/>
      <c r="GD90" s="68"/>
      <c r="GE90" s="68"/>
      <c r="GF90" s="68"/>
      <c r="GG90" s="68"/>
      <c r="GH90" s="68"/>
      <c r="GI90" s="68"/>
      <c r="GJ90" s="68"/>
      <c r="GK90" s="68"/>
      <c r="GL90" s="68"/>
      <c r="GM90" s="68"/>
      <c r="GN90" s="68"/>
      <c r="GO90" s="68"/>
      <c r="GP90" s="68"/>
      <c r="GQ90" s="68"/>
      <c r="GR90" s="68"/>
      <c r="GS90" s="68"/>
      <c r="GT90" s="68"/>
      <c r="GU90" s="68"/>
      <c r="GV90" s="68"/>
      <c r="GW90" s="68"/>
      <c r="GX90" s="68"/>
      <c r="GY90" s="68"/>
      <c r="GZ90" s="68"/>
    </row>
    <row r="91" spans="1:208" ht="15" x14ac:dyDescent="0.2">
      <c r="A91" s="73"/>
      <c r="B91" s="81" t="s">
        <v>183</v>
      </c>
      <c r="C91" s="79"/>
      <c r="D91" s="80"/>
      <c r="E91" s="80"/>
      <c r="F91" s="265"/>
      <c r="G91" s="265"/>
      <c r="H91" s="79"/>
      <c r="I91" s="96"/>
      <c r="J91" s="79"/>
      <c r="K91" s="79"/>
      <c r="L91" s="79"/>
      <c r="M91" s="6" t="str">
        <f t="shared" si="13"/>
        <v/>
      </c>
      <c r="N91" s="91"/>
      <c r="O91" s="73"/>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8"/>
      <c r="DX91" s="68"/>
      <c r="DY91" s="68"/>
      <c r="DZ91" s="68"/>
      <c r="EA91" s="68"/>
      <c r="EB91" s="68"/>
      <c r="EC91" s="68"/>
      <c r="ED91" s="68"/>
      <c r="EE91" s="68"/>
      <c r="EF91" s="68"/>
      <c r="EG91" s="68"/>
      <c r="EH91" s="68"/>
      <c r="EI91" s="68"/>
      <c r="EJ91" s="68"/>
      <c r="EK91" s="68"/>
      <c r="EL91" s="68"/>
      <c r="EM91" s="68"/>
      <c r="EN91" s="68"/>
      <c r="EO91" s="68"/>
      <c r="EP91" s="68"/>
      <c r="EQ91" s="68"/>
      <c r="ER91" s="68"/>
      <c r="ES91" s="68"/>
      <c r="ET91" s="68"/>
      <c r="EU91" s="68"/>
      <c r="EV91" s="68"/>
      <c r="EW91" s="68"/>
      <c r="EX91" s="68"/>
      <c r="EY91" s="68"/>
      <c r="EZ91" s="68"/>
      <c r="FA91" s="68"/>
      <c r="FB91" s="68"/>
      <c r="FC91" s="68"/>
      <c r="FD91" s="68"/>
      <c r="FE91" s="68"/>
      <c r="FF91" s="68"/>
      <c r="FG91" s="68"/>
      <c r="FH91" s="68"/>
      <c r="FI91" s="68"/>
      <c r="FJ91" s="68"/>
      <c r="FK91" s="68"/>
      <c r="FL91" s="68"/>
      <c r="FM91" s="68"/>
      <c r="FN91" s="68"/>
      <c r="FO91" s="68"/>
      <c r="FP91" s="68"/>
      <c r="FQ91" s="68"/>
      <c r="FR91" s="68"/>
      <c r="FS91" s="68"/>
      <c r="FT91" s="68"/>
      <c r="FU91" s="68"/>
      <c r="FV91" s="68"/>
      <c r="FW91" s="68"/>
      <c r="FX91" s="68"/>
      <c r="FY91" s="68"/>
      <c r="FZ91" s="68"/>
      <c r="GA91" s="68"/>
      <c r="GB91" s="68"/>
      <c r="GC91" s="68"/>
      <c r="GD91" s="68"/>
      <c r="GE91" s="68"/>
      <c r="GF91" s="68"/>
      <c r="GG91" s="68"/>
      <c r="GH91" s="68"/>
      <c r="GI91" s="68"/>
      <c r="GJ91" s="68"/>
      <c r="GK91" s="68"/>
      <c r="GL91" s="68"/>
      <c r="GM91" s="68"/>
      <c r="GN91" s="68"/>
      <c r="GO91" s="68"/>
      <c r="GP91" s="68"/>
      <c r="GQ91" s="68"/>
      <c r="GR91" s="68"/>
      <c r="GS91" s="68"/>
      <c r="GT91" s="68"/>
      <c r="GU91" s="68"/>
      <c r="GV91" s="68"/>
      <c r="GW91" s="68"/>
      <c r="GX91" s="68"/>
      <c r="GY91" s="68"/>
      <c r="GZ91" s="68"/>
    </row>
    <row r="92" spans="1:208" ht="15" x14ac:dyDescent="0.2">
      <c r="A92" s="73"/>
      <c r="B92" s="81" t="s">
        <v>184</v>
      </c>
      <c r="C92" s="79"/>
      <c r="D92" s="80"/>
      <c r="E92" s="80"/>
      <c r="F92" s="265"/>
      <c r="G92" s="265"/>
      <c r="H92" s="79"/>
      <c r="I92" s="96"/>
      <c r="J92" s="79"/>
      <c r="K92" s="79"/>
      <c r="L92" s="79"/>
      <c r="M92" s="6" t="str">
        <f>IF(SUM(F92:L92)=C92,"","Column C should equal Columns F through L")</f>
        <v/>
      </c>
      <c r="N92" s="97"/>
      <c r="O92" s="97"/>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68"/>
      <c r="EY92" s="68"/>
      <c r="EZ92" s="68"/>
      <c r="FA92" s="68"/>
      <c r="FB92" s="68"/>
      <c r="FC92" s="68"/>
      <c r="FD92" s="68"/>
      <c r="FE92" s="68"/>
      <c r="FF92" s="68"/>
      <c r="FG92" s="68"/>
      <c r="FH92" s="68"/>
      <c r="FI92" s="68"/>
      <c r="FJ92" s="68"/>
      <c r="FK92" s="68"/>
      <c r="FL92" s="68"/>
      <c r="FM92" s="68"/>
      <c r="FN92" s="68"/>
      <c r="FO92" s="68"/>
      <c r="FP92" s="68"/>
      <c r="FQ92" s="68"/>
      <c r="FR92" s="68"/>
      <c r="FS92" s="68"/>
      <c r="FT92" s="68"/>
      <c r="FU92" s="68"/>
      <c r="FV92" s="68"/>
      <c r="FW92" s="68"/>
      <c r="FX92" s="68"/>
      <c r="FY92" s="68"/>
      <c r="FZ92" s="68"/>
      <c r="GA92" s="68"/>
      <c r="GB92" s="68"/>
      <c r="GC92" s="68"/>
      <c r="GD92" s="68"/>
      <c r="GE92" s="68"/>
      <c r="GF92" s="68"/>
      <c r="GG92" s="68"/>
      <c r="GH92" s="68"/>
      <c r="GI92" s="68"/>
      <c r="GJ92" s="68"/>
      <c r="GK92" s="68"/>
      <c r="GL92" s="68"/>
      <c r="GM92" s="68"/>
      <c r="GN92" s="68"/>
      <c r="GO92" s="68"/>
      <c r="GP92" s="68"/>
      <c r="GQ92" s="68"/>
      <c r="GR92" s="68"/>
      <c r="GS92" s="68"/>
      <c r="GT92" s="68"/>
      <c r="GU92" s="68"/>
      <c r="GV92" s="68"/>
      <c r="GW92" s="68"/>
      <c r="GX92" s="68"/>
      <c r="GY92" s="68"/>
      <c r="GZ92" s="68"/>
    </row>
    <row r="93" spans="1:208" ht="15" x14ac:dyDescent="0.2">
      <c r="A93" s="73"/>
      <c r="B93" s="81" t="s">
        <v>185</v>
      </c>
      <c r="C93" s="79"/>
      <c r="D93" s="80"/>
      <c r="E93" s="80"/>
      <c r="F93" s="265"/>
      <c r="G93" s="265"/>
      <c r="H93" s="79"/>
      <c r="I93" s="96"/>
      <c r="J93" s="79"/>
      <c r="K93" s="79"/>
      <c r="L93" s="79"/>
      <c r="M93" s="6" t="str">
        <f t="shared" ref="M93:M97" si="14">IF(SUM(F93:L93)=C93,"","Column C should equal Columns F through L")</f>
        <v/>
      </c>
      <c r="N93" s="91"/>
      <c r="O93" s="73"/>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68"/>
      <c r="CE93" s="68"/>
      <c r="CF93" s="68"/>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c r="DP93" s="68"/>
      <c r="DQ93" s="68"/>
      <c r="DR93" s="68"/>
      <c r="DS93" s="68"/>
      <c r="DT93" s="68"/>
      <c r="DU93" s="68"/>
      <c r="DV93" s="68"/>
      <c r="DW93" s="68"/>
      <c r="DX93" s="68"/>
      <c r="DY93" s="68"/>
      <c r="DZ93" s="68"/>
      <c r="EA93" s="68"/>
      <c r="EB93" s="68"/>
      <c r="EC93" s="68"/>
      <c r="ED93" s="68"/>
      <c r="EE93" s="68"/>
      <c r="EF93" s="68"/>
      <c r="EG93" s="68"/>
      <c r="EH93" s="68"/>
      <c r="EI93" s="68"/>
      <c r="EJ93" s="68"/>
      <c r="EK93" s="68"/>
      <c r="EL93" s="68"/>
      <c r="EM93" s="68"/>
      <c r="EN93" s="68"/>
      <c r="EO93" s="68"/>
      <c r="EP93" s="68"/>
      <c r="EQ93" s="68"/>
      <c r="ER93" s="68"/>
      <c r="ES93" s="68"/>
      <c r="ET93" s="68"/>
      <c r="EU93" s="68"/>
      <c r="EV93" s="68"/>
      <c r="EW93" s="68"/>
      <c r="EX93" s="68"/>
      <c r="EY93" s="68"/>
      <c r="EZ93" s="68"/>
      <c r="FA93" s="68"/>
      <c r="FB93" s="68"/>
      <c r="FC93" s="68"/>
      <c r="FD93" s="68"/>
      <c r="FE93" s="68"/>
      <c r="FF93" s="68"/>
      <c r="FG93" s="68"/>
      <c r="FH93" s="68"/>
      <c r="FI93" s="68"/>
      <c r="FJ93" s="68"/>
      <c r="FK93" s="68"/>
      <c r="FL93" s="68"/>
      <c r="FM93" s="68"/>
      <c r="FN93" s="68"/>
      <c r="FO93" s="68"/>
      <c r="FP93" s="68"/>
      <c r="FQ93" s="68"/>
      <c r="FR93" s="68"/>
      <c r="FS93" s="68"/>
      <c r="FT93" s="68"/>
      <c r="FU93" s="68"/>
      <c r="FV93" s="68"/>
      <c r="FW93" s="68"/>
      <c r="FX93" s="68"/>
      <c r="FY93" s="68"/>
      <c r="FZ93" s="68"/>
      <c r="GA93" s="68"/>
      <c r="GB93" s="68"/>
      <c r="GC93" s="68"/>
      <c r="GD93" s="68"/>
      <c r="GE93" s="68"/>
      <c r="GF93" s="68"/>
      <c r="GG93" s="68"/>
      <c r="GH93" s="68"/>
      <c r="GI93" s="68"/>
      <c r="GJ93" s="68"/>
      <c r="GK93" s="68"/>
      <c r="GL93" s="68"/>
      <c r="GM93" s="68"/>
      <c r="GN93" s="68"/>
      <c r="GO93" s="68"/>
      <c r="GP93" s="68"/>
      <c r="GQ93" s="68"/>
      <c r="GR93" s="68"/>
      <c r="GS93" s="68"/>
      <c r="GT93" s="68"/>
      <c r="GU93" s="68"/>
      <c r="GV93" s="68"/>
      <c r="GW93" s="68"/>
      <c r="GX93" s="68"/>
      <c r="GY93" s="68"/>
      <c r="GZ93" s="68"/>
    </row>
    <row r="94" spans="1:208" ht="45" x14ac:dyDescent="0.2">
      <c r="A94" s="73"/>
      <c r="B94" s="81" t="s">
        <v>186</v>
      </c>
      <c r="C94" s="79"/>
      <c r="D94" s="80"/>
      <c r="E94" s="80"/>
      <c r="F94" s="79"/>
      <c r="G94" s="79"/>
      <c r="H94" s="79"/>
      <c r="I94" s="96"/>
      <c r="J94" s="79"/>
      <c r="K94" s="79"/>
      <c r="L94" s="79"/>
      <c r="M94" s="6" t="str">
        <f t="shared" si="14"/>
        <v/>
      </c>
      <c r="N94" s="97"/>
      <c r="O94" s="97"/>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68"/>
      <c r="CE94" s="68"/>
      <c r="CF94" s="68"/>
      <c r="CG94" s="68"/>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L94" s="68"/>
      <c r="DM94" s="68"/>
      <c r="DN94" s="68"/>
      <c r="DO94" s="68"/>
      <c r="DP94" s="68"/>
      <c r="DQ94" s="68"/>
      <c r="DR94" s="68"/>
      <c r="DS94" s="68"/>
      <c r="DT94" s="68"/>
      <c r="DU94" s="68"/>
      <c r="DV94" s="68"/>
      <c r="DW94" s="68"/>
      <c r="DX94" s="68"/>
      <c r="DY94" s="68"/>
      <c r="DZ94" s="68"/>
      <c r="EA94" s="68"/>
      <c r="EB94" s="68"/>
      <c r="EC94" s="68"/>
      <c r="ED94" s="68"/>
      <c r="EE94" s="68"/>
      <c r="EF94" s="68"/>
      <c r="EG94" s="68"/>
      <c r="EH94" s="68"/>
      <c r="EI94" s="68"/>
      <c r="EJ94" s="68"/>
      <c r="EK94" s="68"/>
      <c r="EL94" s="68"/>
      <c r="EM94" s="68"/>
      <c r="EN94" s="68"/>
      <c r="EO94" s="68"/>
      <c r="EP94" s="68"/>
      <c r="EQ94" s="68"/>
      <c r="ER94" s="68"/>
      <c r="ES94" s="68"/>
      <c r="ET94" s="68"/>
      <c r="EU94" s="68"/>
      <c r="EV94" s="68"/>
      <c r="EW94" s="68"/>
      <c r="EX94" s="68"/>
      <c r="EY94" s="68"/>
      <c r="EZ94" s="68"/>
      <c r="FA94" s="68"/>
      <c r="FB94" s="68"/>
      <c r="FC94" s="68"/>
      <c r="FD94" s="68"/>
      <c r="FE94" s="68"/>
      <c r="FF94" s="68"/>
      <c r="FG94" s="68"/>
      <c r="FH94" s="68"/>
      <c r="FI94" s="68"/>
      <c r="FJ94" s="68"/>
      <c r="FK94" s="68"/>
      <c r="FL94" s="68"/>
      <c r="FM94" s="68"/>
      <c r="FN94" s="68"/>
      <c r="FO94" s="68"/>
      <c r="FP94" s="68"/>
      <c r="FQ94" s="68"/>
      <c r="FR94" s="68"/>
      <c r="FS94" s="68"/>
      <c r="FT94" s="68"/>
      <c r="FU94" s="68"/>
      <c r="FV94" s="68"/>
      <c r="FW94" s="68"/>
      <c r="FX94" s="68"/>
      <c r="FY94" s="68"/>
      <c r="FZ94" s="68"/>
      <c r="GA94" s="68"/>
      <c r="GB94" s="68"/>
      <c r="GC94" s="68"/>
      <c r="GD94" s="68"/>
      <c r="GE94" s="68"/>
      <c r="GF94" s="68"/>
      <c r="GG94" s="68"/>
      <c r="GH94" s="68"/>
      <c r="GI94" s="68"/>
      <c r="GJ94" s="68"/>
      <c r="GK94" s="68"/>
      <c r="GL94" s="68"/>
      <c r="GM94" s="68"/>
      <c r="GN94" s="68"/>
      <c r="GO94" s="68"/>
      <c r="GP94" s="68"/>
      <c r="GQ94" s="68"/>
      <c r="GR94" s="68"/>
      <c r="GS94" s="68"/>
      <c r="GT94" s="68"/>
      <c r="GU94" s="68"/>
      <c r="GV94" s="68"/>
      <c r="GW94" s="68"/>
      <c r="GX94" s="68"/>
      <c r="GY94" s="68"/>
      <c r="GZ94" s="68"/>
    </row>
    <row r="95" spans="1:208" ht="15" x14ac:dyDescent="0.2">
      <c r="A95" s="73"/>
      <c r="B95" s="81" t="s">
        <v>187</v>
      </c>
      <c r="C95" s="79"/>
      <c r="D95" s="80"/>
      <c r="E95" s="80"/>
      <c r="F95" s="79"/>
      <c r="G95" s="79"/>
      <c r="H95" s="79"/>
      <c r="I95" s="96"/>
      <c r="J95" s="79"/>
      <c r="K95" s="79"/>
      <c r="L95" s="79"/>
      <c r="M95" s="6" t="str">
        <f t="shared" si="14"/>
        <v/>
      </c>
      <c r="N95" s="97"/>
      <c r="O95" s="97"/>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68"/>
      <c r="CE95" s="68"/>
      <c r="CF95" s="68"/>
      <c r="CG95" s="68"/>
      <c r="CH95" s="68"/>
      <c r="CI95" s="68"/>
      <c r="CJ95" s="68"/>
      <c r="CK95" s="68"/>
      <c r="CL95" s="68"/>
      <c r="CM95" s="6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c r="EO95" s="68"/>
      <c r="EP95" s="68"/>
      <c r="EQ95" s="68"/>
      <c r="ER95" s="68"/>
      <c r="ES95" s="68"/>
      <c r="ET95" s="68"/>
      <c r="EU95" s="68"/>
      <c r="EV95" s="68"/>
      <c r="EW95" s="68"/>
      <c r="EX95" s="68"/>
      <c r="EY95" s="68"/>
      <c r="EZ95" s="68"/>
      <c r="FA95" s="68"/>
      <c r="FB95" s="68"/>
      <c r="FC95" s="68"/>
      <c r="FD95" s="68"/>
      <c r="FE95" s="68"/>
      <c r="FF95" s="68"/>
      <c r="FG95" s="68"/>
      <c r="FH95" s="68"/>
      <c r="FI95" s="68"/>
      <c r="FJ95" s="68"/>
      <c r="FK95" s="68"/>
      <c r="FL95" s="68"/>
      <c r="FM95" s="68"/>
      <c r="FN95" s="68"/>
      <c r="FO95" s="68"/>
      <c r="FP95" s="68"/>
      <c r="FQ95" s="68"/>
      <c r="FR95" s="68"/>
      <c r="FS95" s="68"/>
      <c r="FT95" s="68"/>
      <c r="FU95" s="68"/>
      <c r="FV95" s="68"/>
      <c r="FW95" s="68"/>
      <c r="FX95" s="68"/>
      <c r="FY95" s="68"/>
      <c r="FZ95" s="68"/>
      <c r="GA95" s="68"/>
      <c r="GB95" s="68"/>
      <c r="GC95" s="68"/>
      <c r="GD95" s="68"/>
      <c r="GE95" s="68"/>
      <c r="GF95" s="68"/>
      <c r="GG95" s="68"/>
      <c r="GH95" s="68"/>
      <c r="GI95" s="68"/>
      <c r="GJ95" s="68"/>
      <c r="GK95" s="68"/>
      <c r="GL95" s="68"/>
      <c r="GM95" s="68"/>
      <c r="GN95" s="68"/>
      <c r="GO95" s="68"/>
      <c r="GP95" s="68"/>
      <c r="GQ95" s="68"/>
      <c r="GR95" s="68"/>
      <c r="GS95" s="68"/>
      <c r="GT95" s="68"/>
      <c r="GU95" s="68"/>
      <c r="GV95" s="68"/>
      <c r="GW95" s="68"/>
      <c r="GX95" s="68"/>
      <c r="GY95" s="68"/>
      <c r="GZ95" s="68"/>
    </row>
    <row r="96" spans="1:208" ht="15" x14ac:dyDescent="0.2">
      <c r="A96" s="73"/>
      <c r="B96" s="81" t="s">
        <v>188</v>
      </c>
      <c r="C96" s="79"/>
      <c r="D96" s="80"/>
      <c r="E96" s="80"/>
      <c r="F96" s="265"/>
      <c r="G96" s="265"/>
      <c r="H96" s="79"/>
      <c r="I96" s="96"/>
      <c r="J96" s="79"/>
      <c r="K96" s="79"/>
      <c r="L96" s="79"/>
      <c r="M96" s="6" t="str">
        <f t="shared" si="14"/>
        <v/>
      </c>
      <c r="N96" s="97"/>
      <c r="O96" s="97"/>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68"/>
      <c r="EW96" s="68"/>
      <c r="EX96" s="68"/>
      <c r="EY96" s="68"/>
      <c r="EZ96" s="68"/>
      <c r="FA96" s="68"/>
      <c r="FB96" s="68"/>
      <c r="FC96" s="68"/>
      <c r="FD96" s="68"/>
      <c r="FE96" s="68"/>
      <c r="FF96" s="68"/>
      <c r="FG96" s="68"/>
      <c r="FH96" s="68"/>
      <c r="FI96" s="68"/>
      <c r="FJ96" s="68"/>
      <c r="FK96" s="68"/>
      <c r="FL96" s="68"/>
      <c r="FM96" s="68"/>
      <c r="FN96" s="68"/>
      <c r="FO96" s="68"/>
      <c r="FP96" s="68"/>
      <c r="FQ96" s="68"/>
      <c r="FR96" s="68"/>
      <c r="FS96" s="68"/>
      <c r="FT96" s="68"/>
      <c r="FU96" s="68"/>
      <c r="FV96" s="68"/>
      <c r="FW96" s="68"/>
      <c r="FX96" s="68"/>
      <c r="FY96" s="68"/>
      <c r="FZ96" s="68"/>
      <c r="GA96" s="68"/>
      <c r="GB96" s="68"/>
      <c r="GC96" s="68"/>
      <c r="GD96" s="68"/>
      <c r="GE96" s="68"/>
      <c r="GF96" s="68"/>
      <c r="GG96" s="68"/>
      <c r="GH96" s="68"/>
      <c r="GI96" s="68"/>
      <c r="GJ96" s="68"/>
      <c r="GK96" s="68"/>
      <c r="GL96" s="68"/>
      <c r="GM96" s="68"/>
      <c r="GN96" s="68"/>
      <c r="GO96" s="68"/>
      <c r="GP96" s="68"/>
      <c r="GQ96" s="68"/>
      <c r="GR96" s="68"/>
      <c r="GS96" s="68"/>
      <c r="GT96" s="68"/>
      <c r="GU96" s="68"/>
      <c r="GV96" s="68"/>
      <c r="GW96" s="68"/>
      <c r="GX96" s="68"/>
      <c r="GY96" s="68"/>
      <c r="GZ96" s="68"/>
    </row>
    <row r="97" spans="1:208" ht="15" x14ac:dyDescent="0.2">
      <c r="A97" s="73"/>
      <c r="B97" s="81" t="s">
        <v>189</v>
      </c>
      <c r="C97" s="79"/>
      <c r="D97" s="80"/>
      <c r="E97" s="80"/>
      <c r="F97" s="79"/>
      <c r="G97" s="79"/>
      <c r="H97" s="79"/>
      <c r="I97" s="96"/>
      <c r="J97" s="79"/>
      <c r="K97" s="79"/>
      <c r="L97" s="79"/>
      <c r="M97" s="6" t="str">
        <f t="shared" si="14"/>
        <v/>
      </c>
      <c r="N97" s="97"/>
      <c r="O97" s="97"/>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68"/>
      <c r="DV97" s="68"/>
      <c r="DW97" s="68"/>
      <c r="DX97" s="68"/>
      <c r="DY97" s="68"/>
      <c r="DZ97" s="68"/>
      <c r="EA97" s="68"/>
      <c r="EB97" s="68"/>
      <c r="EC97" s="68"/>
      <c r="ED97" s="68"/>
      <c r="EE97" s="68"/>
      <c r="EF97" s="68"/>
      <c r="EG97" s="68"/>
      <c r="EH97" s="68"/>
      <c r="EI97" s="68"/>
      <c r="EJ97" s="68"/>
      <c r="EK97" s="68"/>
      <c r="EL97" s="68"/>
      <c r="EM97" s="68"/>
      <c r="EN97" s="68"/>
      <c r="EO97" s="68"/>
      <c r="EP97" s="68"/>
      <c r="EQ97" s="68"/>
      <c r="ER97" s="68"/>
      <c r="ES97" s="68"/>
      <c r="ET97" s="68"/>
      <c r="EU97" s="68"/>
      <c r="EV97" s="68"/>
      <c r="EW97" s="68"/>
      <c r="EX97" s="68"/>
      <c r="EY97" s="68"/>
      <c r="EZ97" s="68"/>
      <c r="FA97" s="68"/>
      <c r="FB97" s="68"/>
      <c r="FC97" s="68"/>
      <c r="FD97" s="68"/>
      <c r="FE97" s="68"/>
      <c r="FF97" s="68"/>
      <c r="FG97" s="68"/>
      <c r="FH97" s="68"/>
      <c r="FI97" s="68"/>
      <c r="FJ97" s="68"/>
      <c r="FK97" s="68"/>
      <c r="FL97" s="68"/>
      <c r="FM97" s="68"/>
      <c r="FN97" s="68"/>
      <c r="FO97" s="68"/>
      <c r="FP97" s="68"/>
      <c r="FQ97" s="68"/>
      <c r="FR97" s="68"/>
      <c r="FS97" s="68"/>
      <c r="FT97" s="68"/>
      <c r="FU97" s="68"/>
      <c r="FV97" s="68"/>
      <c r="FW97" s="68"/>
      <c r="FX97" s="68"/>
      <c r="FY97" s="68"/>
      <c r="FZ97" s="68"/>
      <c r="GA97" s="68"/>
      <c r="GB97" s="68"/>
      <c r="GC97" s="68"/>
      <c r="GD97" s="68"/>
      <c r="GE97" s="68"/>
      <c r="GF97" s="68"/>
      <c r="GG97" s="68"/>
      <c r="GH97" s="68"/>
      <c r="GI97" s="68"/>
      <c r="GJ97" s="68"/>
      <c r="GK97" s="68"/>
      <c r="GL97" s="68"/>
      <c r="GM97" s="68"/>
      <c r="GN97" s="68"/>
      <c r="GO97" s="68"/>
      <c r="GP97" s="68"/>
      <c r="GQ97" s="68"/>
      <c r="GR97" s="68"/>
      <c r="GS97" s="68"/>
      <c r="GT97" s="68"/>
      <c r="GU97" s="68"/>
      <c r="GV97" s="68"/>
      <c r="GW97" s="68"/>
      <c r="GX97" s="68"/>
      <c r="GY97" s="68"/>
      <c r="GZ97" s="68"/>
    </row>
    <row r="98" spans="1:208" ht="15" x14ac:dyDescent="0.2">
      <c r="A98" s="73"/>
      <c r="B98" s="82" t="s">
        <v>155</v>
      </c>
      <c r="C98" s="79"/>
      <c r="D98" s="80"/>
      <c r="E98" s="80"/>
      <c r="F98" s="79"/>
      <c r="G98" s="79"/>
      <c r="H98" s="79"/>
      <c r="I98" s="79"/>
      <c r="J98" s="79"/>
      <c r="K98" s="79"/>
      <c r="L98" s="79"/>
      <c r="M98" s="6" t="str">
        <f t="shared" ref="M98:M100" si="15">IF(SUM(F98:L98)=C98,"","Column C should equal Columns F through L")</f>
        <v/>
      </c>
      <c r="N98" s="97"/>
      <c r="O98" s="97"/>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68"/>
      <c r="DV98" s="68"/>
      <c r="DW98" s="68"/>
      <c r="DX98" s="68"/>
      <c r="DY98" s="68"/>
      <c r="DZ98" s="68"/>
      <c r="EA98" s="68"/>
      <c r="EB98" s="68"/>
      <c r="EC98" s="68"/>
      <c r="ED98" s="68"/>
      <c r="EE98" s="68"/>
      <c r="EF98" s="68"/>
      <c r="EG98" s="68"/>
      <c r="EH98" s="68"/>
      <c r="EI98" s="68"/>
      <c r="EJ98" s="68"/>
      <c r="EK98" s="68"/>
      <c r="EL98" s="68"/>
      <c r="EM98" s="68"/>
      <c r="EN98" s="68"/>
      <c r="EO98" s="68"/>
      <c r="EP98" s="68"/>
      <c r="EQ98" s="68"/>
      <c r="ER98" s="68"/>
      <c r="ES98" s="68"/>
      <c r="ET98" s="68"/>
      <c r="EU98" s="68"/>
      <c r="EV98" s="68"/>
      <c r="EW98" s="68"/>
      <c r="EX98" s="68"/>
      <c r="EY98" s="68"/>
      <c r="EZ98" s="68"/>
      <c r="FA98" s="68"/>
      <c r="FB98" s="68"/>
      <c r="FC98" s="68"/>
      <c r="FD98" s="68"/>
      <c r="FE98" s="68"/>
      <c r="FF98" s="68"/>
      <c r="FG98" s="68"/>
      <c r="FH98" s="68"/>
      <c r="FI98" s="68"/>
      <c r="FJ98" s="68"/>
      <c r="FK98" s="68"/>
      <c r="FL98" s="68"/>
      <c r="FM98" s="68"/>
      <c r="FN98" s="68"/>
      <c r="FO98" s="68"/>
      <c r="FP98" s="68"/>
      <c r="FQ98" s="68"/>
      <c r="FR98" s="68"/>
      <c r="FS98" s="68"/>
      <c r="FT98" s="68"/>
      <c r="FU98" s="68"/>
      <c r="FV98" s="68"/>
      <c r="FW98" s="68"/>
      <c r="FX98" s="68"/>
      <c r="FY98" s="68"/>
      <c r="FZ98" s="68"/>
      <c r="GA98" s="68"/>
      <c r="GB98" s="68"/>
      <c r="GC98" s="68"/>
      <c r="GD98" s="68"/>
      <c r="GE98" s="68"/>
      <c r="GF98" s="68"/>
      <c r="GG98" s="68"/>
      <c r="GH98" s="68"/>
      <c r="GI98" s="68"/>
      <c r="GJ98" s="68"/>
      <c r="GK98" s="68"/>
      <c r="GL98" s="68"/>
      <c r="GM98" s="68"/>
      <c r="GN98" s="68"/>
      <c r="GO98" s="68"/>
      <c r="GP98" s="68"/>
      <c r="GQ98" s="68"/>
      <c r="GR98" s="68"/>
      <c r="GS98" s="68"/>
      <c r="GT98" s="68"/>
      <c r="GU98" s="68"/>
      <c r="GV98" s="68"/>
      <c r="GW98" s="68"/>
      <c r="GX98" s="68"/>
      <c r="GY98" s="68"/>
      <c r="GZ98" s="68"/>
    </row>
    <row r="99" spans="1:208" ht="15" x14ac:dyDescent="0.2">
      <c r="A99" s="73"/>
      <c r="B99" s="82" t="s">
        <v>155</v>
      </c>
      <c r="C99" s="79"/>
      <c r="D99" s="80"/>
      <c r="E99" s="80"/>
      <c r="F99" s="79"/>
      <c r="G99" s="79"/>
      <c r="H99" s="79"/>
      <c r="I99" s="79"/>
      <c r="J99" s="79"/>
      <c r="K99" s="79"/>
      <c r="L99" s="79"/>
      <c r="M99" s="6" t="str">
        <f t="shared" si="15"/>
        <v/>
      </c>
      <c r="N99" s="97"/>
      <c r="O99" s="97"/>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68"/>
      <c r="CE99" s="68"/>
      <c r="CF99" s="68"/>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c r="DU99" s="68"/>
      <c r="DV99" s="68"/>
      <c r="DW99" s="68"/>
      <c r="DX99" s="68"/>
      <c r="DY99" s="68"/>
      <c r="DZ99" s="68"/>
      <c r="EA99" s="68"/>
      <c r="EB99" s="68"/>
      <c r="EC99" s="68"/>
      <c r="ED99" s="68"/>
      <c r="EE99" s="68"/>
      <c r="EF99" s="68"/>
      <c r="EG99" s="68"/>
      <c r="EH99" s="68"/>
      <c r="EI99" s="68"/>
      <c r="EJ99" s="68"/>
      <c r="EK99" s="68"/>
      <c r="EL99" s="68"/>
      <c r="EM99" s="68"/>
      <c r="EN99" s="68"/>
      <c r="EO99" s="68"/>
      <c r="EP99" s="68"/>
      <c r="EQ99" s="68"/>
      <c r="ER99" s="68"/>
      <c r="ES99" s="68"/>
      <c r="ET99" s="68"/>
      <c r="EU99" s="68"/>
      <c r="EV99" s="68"/>
      <c r="EW99" s="68"/>
      <c r="EX99" s="68"/>
      <c r="EY99" s="68"/>
      <c r="EZ99" s="68"/>
      <c r="FA99" s="68"/>
      <c r="FB99" s="68"/>
      <c r="FC99" s="68"/>
      <c r="FD99" s="68"/>
      <c r="FE99" s="68"/>
      <c r="FF99" s="68"/>
      <c r="FG99" s="68"/>
      <c r="FH99" s="68"/>
      <c r="FI99" s="68"/>
      <c r="FJ99" s="68"/>
      <c r="FK99" s="68"/>
      <c r="FL99" s="68"/>
      <c r="FM99" s="68"/>
      <c r="FN99" s="68"/>
      <c r="FO99" s="68"/>
      <c r="FP99" s="68"/>
      <c r="FQ99" s="68"/>
      <c r="FR99" s="68"/>
      <c r="FS99" s="68"/>
      <c r="FT99" s="68"/>
      <c r="FU99" s="68"/>
      <c r="FV99" s="68"/>
      <c r="FW99" s="68"/>
      <c r="FX99" s="68"/>
      <c r="FY99" s="68"/>
      <c r="FZ99" s="68"/>
      <c r="GA99" s="68"/>
      <c r="GB99" s="68"/>
      <c r="GC99" s="68"/>
      <c r="GD99" s="68"/>
      <c r="GE99" s="68"/>
      <c r="GF99" s="68"/>
      <c r="GG99" s="68"/>
      <c r="GH99" s="68"/>
      <c r="GI99" s="68"/>
      <c r="GJ99" s="68"/>
      <c r="GK99" s="68"/>
      <c r="GL99" s="68"/>
      <c r="GM99" s="68"/>
      <c r="GN99" s="68"/>
      <c r="GO99" s="68"/>
      <c r="GP99" s="68"/>
      <c r="GQ99" s="68"/>
      <c r="GR99" s="68"/>
      <c r="GS99" s="68"/>
      <c r="GT99" s="68"/>
      <c r="GU99" s="68"/>
      <c r="GV99" s="68"/>
      <c r="GW99" s="68"/>
      <c r="GX99" s="68"/>
      <c r="GY99" s="68"/>
      <c r="GZ99" s="68"/>
    </row>
    <row r="100" spans="1:208" ht="15" x14ac:dyDescent="0.2">
      <c r="A100" s="73"/>
      <c r="B100" s="82" t="s">
        <v>155</v>
      </c>
      <c r="C100" s="79"/>
      <c r="D100" s="80"/>
      <c r="E100" s="80"/>
      <c r="F100" s="79"/>
      <c r="G100" s="79"/>
      <c r="H100" s="79"/>
      <c r="I100" s="79"/>
      <c r="J100" s="79"/>
      <c r="K100" s="79"/>
      <c r="L100" s="79"/>
      <c r="M100" s="6" t="str">
        <f t="shared" si="15"/>
        <v/>
      </c>
      <c r="N100" s="97"/>
      <c r="O100" s="97"/>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c r="EO100" s="68"/>
      <c r="EP100" s="68"/>
      <c r="EQ100" s="68"/>
      <c r="ER100" s="68"/>
      <c r="ES100" s="68"/>
      <c r="ET100" s="68"/>
      <c r="EU100" s="68"/>
      <c r="EV100" s="68"/>
      <c r="EW100" s="68"/>
      <c r="EX100" s="68"/>
      <c r="EY100" s="68"/>
      <c r="EZ100" s="68"/>
      <c r="FA100" s="68"/>
      <c r="FB100" s="68"/>
      <c r="FC100" s="68"/>
      <c r="FD100" s="68"/>
      <c r="FE100" s="68"/>
      <c r="FF100" s="68"/>
      <c r="FG100" s="68"/>
      <c r="FH100" s="68"/>
      <c r="FI100" s="68"/>
      <c r="FJ100" s="68"/>
      <c r="FK100" s="68"/>
      <c r="FL100" s="68"/>
      <c r="FM100" s="68"/>
      <c r="FN100" s="68"/>
      <c r="FO100" s="68"/>
      <c r="FP100" s="68"/>
      <c r="FQ100" s="68"/>
      <c r="FR100" s="68"/>
      <c r="FS100" s="68"/>
      <c r="FT100" s="68"/>
      <c r="FU100" s="68"/>
      <c r="FV100" s="68"/>
      <c r="FW100" s="68"/>
      <c r="FX100" s="68"/>
      <c r="FY100" s="68"/>
      <c r="FZ100" s="68"/>
      <c r="GA100" s="68"/>
      <c r="GB100" s="68"/>
      <c r="GC100" s="68"/>
      <c r="GD100" s="68"/>
      <c r="GE100" s="68"/>
      <c r="GF100" s="68"/>
      <c r="GG100" s="68"/>
      <c r="GH100" s="68"/>
      <c r="GI100" s="68"/>
      <c r="GJ100" s="68"/>
      <c r="GK100" s="68"/>
      <c r="GL100" s="68"/>
      <c r="GM100" s="68"/>
      <c r="GN100" s="68"/>
      <c r="GO100" s="68"/>
      <c r="GP100" s="68"/>
      <c r="GQ100" s="68"/>
      <c r="GR100" s="68"/>
      <c r="GS100" s="68"/>
      <c r="GT100" s="68"/>
      <c r="GU100" s="68"/>
      <c r="GV100" s="68"/>
      <c r="GW100" s="68"/>
      <c r="GX100" s="68"/>
      <c r="GY100" s="68"/>
      <c r="GZ100" s="68"/>
    </row>
    <row r="101" spans="1:208" ht="15.75" x14ac:dyDescent="0.25">
      <c r="A101" s="84"/>
      <c r="B101" s="85" t="s">
        <v>141</v>
      </c>
      <c r="C101" s="443">
        <f>SUM(C86:C100)</f>
        <v>0</v>
      </c>
      <c r="D101" s="446" t="e">
        <f>C101/'Project Info'!G26</f>
        <v>#DIV/0!</v>
      </c>
      <c r="E101" s="443" t="e">
        <f>C101/'Project Info'!G27</f>
        <v>#DIV/0!</v>
      </c>
      <c r="F101" s="443">
        <f t="shared" ref="F101:L101" si="16">SUM(F86:F100)</f>
        <v>0</v>
      </c>
      <c r="G101" s="443">
        <f t="shared" si="16"/>
        <v>0</v>
      </c>
      <c r="H101" s="443">
        <f t="shared" si="16"/>
        <v>0</v>
      </c>
      <c r="I101" s="443">
        <f t="shared" si="16"/>
        <v>0</v>
      </c>
      <c r="J101" s="443">
        <f t="shared" si="16"/>
        <v>0</v>
      </c>
      <c r="K101" s="443">
        <f t="shared" si="16"/>
        <v>0</v>
      </c>
      <c r="L101" s="443">
        <f t="shared" si="16"/>
        <v>0</v>
      </c>
      <c r="M101" s="92"/>
      <c r="N101" s="91"/>
      <c r="O101" s="8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9"/>
      <c r="CE101" s="69"/>
      <c r="CF101" s="69"/>
      <c r="CG101" s="69"/>
      <c r="CH101" s="69"/>
      <c r="CI101" s="69"/>
      <c r="CJ101" s="69"/>
      <c r="CK101" s="69"/>
      <c r="CL101" s="69"/>
      <c r="CM101" s="69"/>
      <c r="CN101" s="69"/>
      <c r="CO101" s="69"/>
      <c r="CP101" s="69"/>
      <c r="CQ101" s="69"/>
      <c r="CR101" s="69"/>
      <c r="CS101" s="69"/>
      <c r="CT101" s="69"/>
      <c r="CU101" s="69"/>
      <c r="CV101" s="69"/>
      <c r="CW101" s="69"/>
      <c r="CX101" s="69"/>
      <c r="CY101" s="69"/>
      <c r="CZ101" s="69"/>
      <c r="DA101" s="69"/>
      <c r="DB101" s="69"/>
      <c r="DC101" s="69"/>
      <c r="DD101" s="69"/>
      <c r="DE101" s="69"/>
      <c r="DF101" s="69"/>
      <c r="DG101" s="69"/>
      <c r="DH101" s="69"/>
      <c r="DI101" s="69"/>
      <c r="DJ101" s="69"/>
      <c r="DK101" s="69"/>
      <c r="DL101" s="69"/>
      <c r="DM101" s="69"/>
      <c r="DN101" s="69"/>
      <c r="DO101" s="69"/>
      <c r="DP101" s="69"/>
      <c r="DQ101" s="69"/>
      <c r="DR101" s="69"/>
      <c r="DS101" s="69"/>
      <c r="DT101" s="69"/>
      <c r="DU101" s="69"/>
      <c r="DV101" s="69"/>
      <c r="DW101" s="69"/>
      <c r="DX101" s="69"/>
      <c r="DY101" s="69"/>
      <c r="DZ101" s="69"/>
      <c r="EA101" s="69"/>
      <c r="EB101" s="69"/>
      <c r="EC101" s="69"/>
      <c r="ED101" s="69"/>
      <c r="EE101" s="69"/>
      <c r="EF101" s="69"/>
      <c r="EG101" s="69"/>
      <c r="EH101" s="69"/>
      <c r="EI101" s="69"/>
      <c r="EJ101" s="69"/>
      <c r="EK101" s="69"/>
      <c r="EL101" s="69"/>
      <c r="EM101" s="69"/>
      <c r="EN101" s="69"/>
      <c r="EO101" s="69"/>
      <c r="EP101" s="69"/>
      <c r="EQ101" s="69"/>
      <c r="ER101" s="69"/>
      <c r="ES101" s="69"/>
      <c r="ET101" s="69"/>
      <c r="EU101" s="69"/>
      <c r="EV101" s="69"/>
      <c r="EW101" s="69"/>
      <c r="EX101" s="69"/>
      <c r="EY101" s="69"/>
      <c r="EZ101" s="69"/>
      <c r="FA101" s="69"/>
      <c r="FB101" s="69"/>
      <c r="FC101" s="69"/>
      <c r="FD101" s="69"/>
      <c r="FE101" s="69"/>
      <c r="FF101" s="69"/>
      <c r="FG101" s="69"/>
      <c r="FH101" s="69"/>
      <c r="FI101" s="69"/>
      <c r="FJ101" s="69"/>
      <c r="FK101" s="69"/>
      <c r="FL101" s="69"/>
      <c r="FM101" s="69"/>
      <c r="FN101" s="69"/>
      <c r="FO101" s="69"/>
      <c r="FP101" s="69"/>
      <c r="FQ101" s="69"/>
      <c r="FR101" s="69"/>
      <c r="FS101" s="69"/>
      <c r="FT101" s="69"/>
      <c r="FU101" s="69"/>
      <c r="FV101" s="69"/>
      <c r="FW101" s="69"/>
      <c r="FX101" s="69"/>
      <c r="FY101" s="69"/>
      <c r="FZ101" s="69"/>
      <c r="GA101" s="69"/>
      <c r="GB101" s="69"/>
      <c r="GC101" s="69"/>
      <c r="GD101" s="69"/>
      <c r="GE101" s="69"/>
      <c r="GF101" s="69"/>
      <c r="GG101" s="69"/>
      <c r="GH101" s="69"/>
      <c r="GI101" s="69"/>
      <c r="GJ101" s="69"/>
      <c r="GK101" s="69"/>
      <c r="GL101" s="69"/>
      <c r="GM101" s="69"/>
      <c r="GN101" s="69"/>
      <c r="GO101" s="69"/>
      <c r="GP101" s="69"/>
      <c r="GQ101" s="69"/>
      <c r="GR101" s="69"/>
      <c r="GS101" s="69"/>
      <c r="GT101" s="69"/>
      <c r="GU101" s="69"/>
      <c r="GV101" s="69"/>
      <c r="GW101" s="69"/>
      <c r="GX101" s="69"/>
      <c r="GY101" s="69"/>
      <c r="GZ101" s="69"/>
    </row>
    <row r="102" spans="1:208" ht="15.75" x14ac:dyDescent="0.25">
      <c r="A102" s="91"/>
      <c r="B102" s="91"/>
      <c r="C102" s="104"/>
      <c r="D102" s="102"/>
      <c r="E102" s="102"/>
      <c r="F102" s="103"/>
      <c r="G102" s="103"/>
      <c r="H102" s="103"/>
      <c r="I102" s="103"/>
      <c r="J102" s="103"/>
      <c r="K102" s="103"/>
      <c r="L102" s="103"/>
      <c r="M102" s="103"/>
      <c r="N102" s="91"/>
      <c r="O102" s="91"/>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58"/>
      <c r="EQ102" s="58"/>
      <c r="ER102" s="58"/>
      <c r="ES102" s="58"/>
      <c r="ET102" s="58"/>
      <c r="EU102" s="58"/>
      <c r="EV102" s="58"/>
      <c r="EW102" s="58"/>
      <c r="EX102" s="58"/>
      <c r="EY102" s="58"/>
      <c r="EZ102" s="58"/>
      <c r="FA102" s="58"/>
      <c r="FB102" s="58"/>
      <c r="FC102" s="58"/>
      <c r="FD102" s="58"/>
      <c r="FE102" s="58"/>
      <c r="FF102" s="58"/>
      <c r="FG102" s="58"/>
      <c r="FH102" s="58"/>
      <c r="FI102" s="58"/>
      <c r="FJ102" s="58"/>
      <c r="FK102" s="58"/>
      <c r="FL102" s="58"/>
      <c r="FM102" s="58"/>
      <c r="FN102" s="58"/>
      <c r="FO102" s="58"/>
      <c r="FP102" s="58"/>
      <c r="FQ102" s="58"/>
      <c r="FR102" s="58"/>
      <c r="FS102" s="58"/>
      <c r="FT102" s="58"/>
      <c r="FU102" s="58"/>
      <c r="FV102" s="58"/>
      <c r="FW102" s="58"/>
      <c r="FX102" s="58"/>
      <c r="FY102" s="58"/>
      <c r="FZ102" s="58"/>
      <c r="GA102" s="58"/>
      <c r="GB102" s="58"/>
      <c r="GC102" s="58"/>
      <c r="GD102" s="58"/>
      <c r="GE102" s="58"/>
      <c r="GF102" s="58"/>
      <c r="GG102" s="58"/>
      <c r="GH102" s="58"/>
      <c r="GI102" s="58"/>
      <c r="GJ102" s="58"/>
      <c r="GK102" s="58"/>
      <c r="GL102" s="58"/>
      <c r="GM102" s="58"/>
      <c r="GN102" s="58"/>
      <c r="GO102" s="58"/>
      <c r="GP102" s="58"/>
      <c r="GQ102" s="58"/>
      <c r="GR102" s="58"/>
      <c r="GS102" s="58"/>
      <c r="GT102" s="58"/>
      <c r="GU102" s="58"/>
      <c r="GV102" s="58"/>
      <c r="GW102" s="58"/>
      <c r="GX102" s="58"/>
      <c r="GY102" s="58"/>
      <c r="GZ102" s="58"/>
    </row>
    <row r="103" spans="1:208" s="264" customFormat="1" ht="20.25" x14ac:dyDescent="0.3">
      <c r="A103" s="652" t="s">
        <v>477</v>
      </c>
      <c r="B103" s="652"/>
      <c r="C103" s="652"/>
      <c r="D103" s="652"/>
      <c r="E103" s="652"/>
      <c r="F103" s="652"/>
      <c r="G103" s="652"/>
      <c r="H103" s="652"/>
      <c r="I103" s="652"/>
      <c r="J103" s="652"/>
      <c r="K103" s="652"/>
      <c r="L103" s="172"/>
      <c r="M103" s="173"/>
      <c r="N103" s="174"/>
      <c r="O103" s="175"/>
      <c r="P103" s="175"/>
      <c r="Q103" s="175"/>
      <c r="R103" s="176"/>
      <c r="S103" s="176"/>
      <c r="T103" s="176"/>
      <c r="U103" s="176"/>
      <c r="V103" s="176"/>
      <c r="W103" s="176"/>
      <c r="X103" s="176"/>
      <c r="Y103" s="176"/>
      <c r="Z103" s="176"/>
      <c r="AA103" s="176"/>
      <c r="AB103" s="176"/>
      <c r="AC103" s="176"/>
      <c r="AD103" s="176"/>
      <c r="AE103" s="176"/>
      <c r="AF103" s="176"/>
      <c r="AG103" s="176"/>
      <c r="AH103" s="176"/>
      <c r="AI103" s="176"/>
      <c r="AJ103" s="176"/>
      <c r="AK103" s="176"/>
      <c r="AL103" s="176"/>
      <c r="AM103" s="176"/>
      <c r="AN103" s="176"/>
      <c r="AO103" s="176"/>
      <c r="AP103" s="176"/>
      <c r="AQ103" s="176"/>
      <c r="AR103" s="176"/>
      <c r="AS103" s="176"/>
      <c r="AT103" s="176"/>
      <c r="AU103" s="176"/>
      <c r="AV103" s="176"/>
      <c r="AW103" s="176"/>
      <c r="AX103" s="176"/>
      <c r="AY103" s="176"/>
      <c r="AZ103" s="176"/>
      <c r="BA103" s="176"/>
      <c r="BB103" s="176"/>
      <c r="BC103" s="176"/>
      <c r="BD103" s="176"/>
      <c r="BE103" s="176"/>
      <c r="BF103" s="176"/>
      <c r="BG103" s="176"/>
      <c r="BH103" s="176"/>
      <c r="BI103" s="176"/>
      <c r="BJ103" s="176"/>
      <c r="BK103" s="176"/>
      <c r="BL103" s="176"/>
      <c r="BM103" s="176"/>
      <c r="BN103" s="176"/>
      <c r="BO103" s="176"/>
      <c r="BP103" s="176"/>
      <c r="BQ103" s="176"/>
      <c r="BR103" s="176"/>
      <c r="BS103" s="176"/>
      <c r="BT103" s="176"/>
      <c r="BU103" s="176"/>
      <c r="BV103" s="176"/>
      <c r="BW103" s="176"/>
      <c r="BX103" s="176"/>
      <c r="BY103" s="176"/>
      <c r="BZ103" s="176"/>
      <c r="CA103" s="176"/>
      <c r="CB103" s="176"/>
      <c r="CC103" s="176"/>
      <c r="CD103" s="176"/>
      <c r="CE103" s="176"/>
      <c r="CF103" s="176"/>
      <c r="CG103" s="176"/>
      <c r="CH103" s="176"/>
      <c r="CI103" s="176"/>
      <c r="CJ103" s="176"/>
      <c r="CK103" s="176"/>
      <c r="CL103" s="176"/>
      <c r="CM103" s="176"/>
      <c r="CN103" s="176"/>
      <c r="CO103" s="176"/>
      <c r="CP103" s="176"/>
      <c r="CQ103" s="176"/>
      <c r="CR103" s="176"/>
      <c r="CS103" s="176"/>
      <c r="CT103" s="176"/>
      <c r="CU103" s="176"/>
      <c r="CV103" s="176"/>
      <c r="CW103" s="176"/>
      <c r="CX103" s="176"/>
      <c r="CY103" s="176"/>
      <c r="CZ103" s="176"/>
      <c r="DA103" s="176"/>
      <c r="DB103" s="176"/>
      <c r="DC103" s="176"/>
      <c r="DD103" s="176"/>
      <c r="DE103" s="176"/>
      <c r="DF103" s="176"/>
      <c r="DG103" s="176"/>
      <c r="DH103" s="176"/>
      <c r="DI103" s="176"/>
      <c r="DJ103" s="176"/>
      <c r="DK103" s="176"/>
      <c r="DL103" s="176"/>
      <c r="DM103" s="176"/>
      <c r="DN103" s="176"/>
      <c r="DO103" s="176"/>
      <c r="DP103" s="176"/>
      <c r="DQ103" s="176"/>
      <c r="DR103" s="176"/>
      <c r="DS103" s="176"/>
      <c r="DT103" s="176"/>
      <c r="DU103" s="176"/>
      <c r="DV103" s="176"/>
      <c r="DW103" s="176"/>
      <c r="DX103" s="176"/>
      <c r="DY103" s="176"/>
      <c r="DZ103" s="176"/>
      <c r="EA103" s="176"/>
      <c r="EB103" s="176"/>
      <c r="EC103" s="176"/>
      <c r="ED103" s="176"/>
      <c r="EE103" s="176"/>
      <c r="EF103" s="176"/>
      <c r="EG103" s="176"/>
      <c r="EH103" s="176"/>
      <c r="EI103" s="176"/>
      <c r="EJ103" s="176"/>
      <c r="EK103" s="176"/>
      <c r="EL103" s="176"/>
      <c r="EM103" s="176"/>
      <c r="EN103" s="176"/>
      <c r="EO103" s="176"/>
      <c r="EP103" s="176"/>
      <c r="EQ103" s="176"/>
      <c r="ER103" s="176"/>
      <c r="ES103" s="176"/>
      <c r="ET103" s="176"/>
      <c r="EU103" s="176"/>
      <c r="EV103" s="176"/>
      <c r="EW103" s="176"/>
      <c r="EX103" s="176"/>
      <c r="EY103" s="176"/>
      <c r="EZ103" s="176"/>
      <c r="FA103" s="176"/>
      <c r="FB103" s="176"/>
      <c r="FC103" s="176"/>
      <c r="FD103" s="176"/>
      <c r="FE103" s="176"/>
      <c r="FF103" s="176"/>
      <c r="FG103" s="176"/>
      <c r="FH103" s="176"/>
      <c r="FI103" s="176"/>
      <c r="FJ103" s="176"/>
      <c r="FK103" s="176"/>
      <c r="FL103" s="176"/>
      <c r="FM103" s="176"/>
      <c r="FN103" s="176"/>
      <c r="FO103" s="176"/>
      <c r="FP103" s="176"/>
      <c r="FQ103" s="176"/>
      <c r="FR103" s="176"/>
      <c r="FS103" s="176"/>
      <c r="FT103" s="176"/>
      <c r="FU103" s="176"/>
      <c r="FV103" s="176"/>
      <c r="FW103" s="176"/>
      <c r="FX103" s="176"/>
      <c r="FY103" s="176"/>
      <c r="FZ103" s="176"/>
      <c r="GA103" s="176"/>
      <c r="GB103" s="176"/>
      <c r="GC103" s="176"/>
      <c r="GD103" s="176"/>
      <c r="GE103" s="176"/>
      <c r="GF103" s="176"/>
      <c r="GG103" s="176"/>
      <c r="GH103" s="176"/>
      <c r="GI103" s="176"/>
      <c r="GJ103" s="176"/>
      <c r="GK103" s="176"/>
      <c r="GL103" s="176"/>
      <c r="GM103" s="176"/>
      <c r="GN103" s="176"/>
      <c r="GO103" s="176"/>
      <c r="GP103" s="176"/>
      <c r="GQ103" s="176"/>
      <c r="GR103" s="176"/>
      <c r="GS103" s="176"/>
      <c r="GT103" s="176"/>
      <c r="GU103" s="176"/>
      <c r="GV103" s="176"/>
      <c r="GW103" s="176"/>
      <c r="GX103" s="176"/>
      <c r="GY103" s="176"/>
      <c r="GZ103" s="176"/>
    </row>
    <row r="104" spans="1:208" ht="15" x14ac:dyDescent="0.2">
      <c r="A104" s="91"/>
      <c r="B104" s="105" t="s">
        <v>190</v>
      </c>
      <c r="C104" s="79"/>
      <c r="D104" s="106"/>
      <c r="E104" s="106"/>
      <c r="F104" s="265"/>
      <c r="G104" s="265"/>
      <c r="H104" s="79"/>
      <c r="I104" s="79"/>
      <c r="J104" s="79"/>
      <c r="K104" s="79"/>
      <c r="L104" s="79"/>
      <c r="M104" s="6" t="str">
        <f t="shared" ref="M104:M109" si="17">IF(SUM(F104:L104)=C104,"","Column C should equal Columns F through L")</f>
        <v/>
      </c>
      <c r="N104" s="97"/>
      <c r="O104" s="97"/>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c r="DA104" s="58"/>
      <c r="DB104" s="58"/>
      <c r="DC104" s="58"/>
      <c r="DD104" s="58"/>
      <c r="DE104" s="58"/>
      <c r="DF104" s="58"/>
      <c r="DG104" s="58"/>
      <c r="DH104" s="58"/>
      <c r="DI104" s="58"/>
      <c r="DJ104" s="58"/>
      <c r="DK104" s="58"/>
      <c r="DL104" s="58"/>
      <c r="DM104" s="58"/>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58"/>
      <c r="EQ104" s="58"/>
      <c r="ER104" s="58"/>
      <c r="ES104" s="58"/>
      <c r="ET104" s="58"/>
      <c r="EU104" s="58"/>
      <c r="EV104" s="58"/>
      <c r="EW104" s="58"/>
      <c r="EX104" s="58"/>
      <c r="EY104" s="58"/>
      <c r="EZ104" s="58"/>
      <c r="FA104" s="58"/>
      <c r="FB104" s="58"/>
      <c r="FC104" s="58"/>
      <c r="FD104" s="58"/>
      <c r="FE104" s="58"/>
      <c r="FF104" s="58"/>
      <c r="FG104" s="58"/>
      <c r="FH104" s="58"/>
      <c r="FI104" s="58"/>
      <c r="FJ104" s="58"/>
      <c r="FK104" s="58"/>
      <c r="FL104" s="58"/>
      <c r="FM104" s="58"/>
      <c r="FN104" s="58"/>
      <c r="FO104" s="58"/>
      <c r="FP104" s="58"/>
      <c r="FQ104" s="58"/>
      <c r="FR104" s="58"/>
      <c r="FS104" s="58"/>
      <c r="FT104" s="58"/>
      <c r="FU104" s="58"/>
      <c r="FV104" s="58"/>
      <c r="FW104" s="58"/>
      <c r="FX104" s="58"/>
      <c r="FY104" s="58"/>
      <c r="FZ104" s="58"/>
      <c r="GA104" s="58"/>
      <c r="GB104" s="58"/>
      <c r="GC104" s="58"/>
      <c r="GD104" s="58"/>
      <c r="GE104" s="58"/>
      <c r="GF104" s="58"/>
      <c r="GG104" s="58"/>
      <c r="GH104" s="58"/>
      <c r="GI104" s="58"/>
      <c r="GJ104" s="58"/>
      <c r="GK104" s="58"/>
      <c r="GL104" s="58"/>
      <c r="GM104" s="58"/>
      <c r="GN104" s="58"/>
      <c r="GO104" s="58"/>
      <c r="GP104" s="58"/>
      <c r="GQ104" s="58"/>
      <c r="GR104" s="58"/>
      <c r="GS104" s="58"/>
      <c r="GT104" s="58"/>
      <c r="GU104" s="58"/>
      <c r="GV104" s="58"/>
      <c r="GW104" s="58"/>
      <c r="GX104" s="58"/>
      <c r="GY104" s="58"/>
      <c r="GZ104" s="58"/>
    </row>
    <row r="105" spans="1:208" ht="15" x14ac:dyDescent="0.2">
      <c r="A105" s="91"/>
      <c r="B105" s="105" t="s">
        <v>191</v>
      </c>
      <c r="C105" s="79"/>
      <c r="D105" s="106"/>
      <c r="E105" s="106"/>
      <c r="F105" s="265"/>
      <c r="G105" s="265"/>
      <c r="H105" s="79"/>
      <c r="I105" s="79"/>
      <c r="J105" s="79"/>
      <c r="K105" s="79"/>
      <c r="L105" s="79"/>
      <c r="M105" s="6" t="str">
        <f t="shared" si="17"/>
        <v/>
      </c>
      <c r="N105" s="97"/>
      <c r="O105" s="97"/>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8"/>
      <c r="EX105" s="58"/>
      <c r="EY105" s="58"/>
      <c r="EZ105" s="58"/>
      <c r="FA105" s="58"/>
      <c r="FB105" s="58"/>
      <c r="FC105" s="58"/>
      <c r="FD105" s="58"/>
      <c r="FE105" s="58"/>
      <c r="FF105" s="58"/>
      <c r="FG105" s="58"/>
      <c r="FH105" s="58"/>
      <c r="FI105" s="58"/>
      <c r="FJ105" s="58"/>
      <c r="FK105" s="58"/>
      <c r="FL105" s="58"/>
      <c r="FM105" s="58"/>
      <c r="FN105" s="58"/>
      <c r="FO105" s="58"/>
      <c r="FP105" s="58"/>
      <c r="FQ105" s="58"/>
      <c r="FR105" s="58"/>
      <c r="FS105" s="58"/>
      <c r="FT105" s="58"/>
      <c r="FU105" s="58"/>
      <c r="FV105" s="58"/>
      <c r="FW105" s="58"/>
      <c r="FX105" s="58"/>
      <c r="FY105" s="58"/>
      <c r="FZ105" s="58"/>
      <c r="GA105" s="58"/>
      <c r="GB105" s="58"/>
      <c r="GC105" s="58"/>
      <c r="GD105" s="58"/>
      <c r="GE105" s="58"/>
      <c r="GF105" s="58"/>
      <c r="GG105" s="58"/>
      <c r="GH105" s="58"/>
      <c r="GI105" s="58"/>
      <c r="GJ105" s="58"/>
      <c r="GK105" s="58"/>
      <c r="GL105" s="58"/>
      <c r="GM105" s="58"/>
      <c r="GN105" s="58"/>
      <c r="GO105" s="58"/>
      <c r="GP105" s="58"/>
      <c r="GQ105" s="58"/>
      <c r="GR105" s="58"/>
      <c r="GS105" s="58"/>
      <c r="GT105" s="58"/>
      <c r="GU105" s="58"/>
      <c r="GV105" s="58"/>
      <c r="GW105" s="58"/>
      <c r="GX105" s="58"/>
      <c r="GY105" s="58"/>
      <c r="GZ105" s="58"/>
    </row>
    <row r="106" spans="1:208" ht="15" x14ac:dyDescent="0.2">
      <c r="A106" s="91"/>
      <c r="B106" s="107" t="s">
        <v>192</v>
      </c>
      <c r="C106" s="79"/>
      <c r="D106" s="106"/>
      <c r="E106" s="106"/>
      <c r="F106" s="265"/>
      <c r="G106" s="265"/>
      <c r="H106" s="79"/>
      <c r="I106" s="79"/>
      <c r="J106" s="79"/>
      <c r="K106" s="79"/>
      <c r="L106" s="79"/>
      <c r="M106" s="6" t="str">
        <f t="shared" si="17"/>
        <v/>
      </c>
      <c r="N106" s="97"/>
      <c r="O106" s="97"/>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c r="DA106" s="58"/>
      <c r="DB106" s="58"/>
      <c r="DC106" s="58"/>
      <c r="DD106" s="58"/>
      <c r="DE106" s="58"/>
      <c r="DF106" s="58"/>
      <c r="DG106" s="58"/>
      <c r="DH106" s="58"/>
      <c r="DI106" s="58"/>
      <c r="DJ106" s="58"/>
      <c r="DK106" s="58"/>
      <c r="DL106" s="58"/>
      <c r="DM106" s="58"/>
      <c r="DN106" s="58"/>
      <c r="DO106" s="58"/>
      <c r="DP106" s="58"/>
      <c r="DQ106" s="58"/>
      <c r="DR106" s="58"/>
      <c r="DS106" s="58"/>
      <c r="DT106" s="58"/>
      <c r="DU106" s="58"/>
      <c r="DV106" s="58"/>
      <c r="DW106" s="58"/>
      <c r="DX106" s="58"/>
      <c r="DY106" s="58"/>
      <c r="DZ106" s="58"/>
      <c r="EA106" s="58"/>
      <c r="EB106" s="58"/>
      <c r="EC106" s="58"/>
      <c r="ED106" s="58"/>
      <c r="EE106" s="58"/>
      <c r="EF106" s="58"/>
      <c r="EG106" s="58"/>
      <c r="EH106" s="58"/>
      <c r="EI106" s="58"/>
      <c r="EJ106" s="58"/>
      <c r="EK106" s="58"/>
      <c r="EL106" s="58"/>
      <c r="EM106" s="58"/>
      <c r="EN106" s="58"/>
      <c r="EO106" s="58"/>
      <c r="EP106" s="58"/>
      <c r="EQ106" s="58"/>
      <c r="ER106" s="58"/>
      <c r="ES106" s="58"/>
      <c r="ET106" s="58"/>
      <c r="EU106" s="58"/>
      <c r="EV106" s="58"/>
      <c r="EW106" s="58"/>
      <c r="EX106" s="58"/>
      <c r="EY106" s="58"/>
      <c r="EZ106" s="58"/>
      <c r="FA106" s="58"/>
      <c r="FB106" s="58"/>
      <c r="FC106" s="58"/>
      <c r="FD106" s="58"/>
      <c r="FE106" s="58"/>
      <c r="FF106" s="58"/>
      <c r="FG106" s="58"/>
      <c r="FH106" s="58"/>
      <c r="FI106" s="58"/>
      <c r="FJ106" s="58"/>
      <c r="FK106" s="58"/>
      <c r="FL106" s="58"/>
      <c r="FM106" s="58"/>
      <c r="FN106" s="58"/>
      <c r="FO106" s="58"/>
      <c r="FP106" s="58"/>
      <c r="FQ106" s="58"/>
      <c r="FR106" s="58"/>
      <c r="FS106" s="58"/>
      <c r="FT106" s="58"/>
      <c r="FU106" s="58"/>
      <c r="FV106" s="58"/>
      <c r="FW106" s="58"/>
      <c r="FX106" s="58"/>
      <c r="FY106" s="58"/>
      <c r="FZ106" s="58"/>
      <c r="GA106" s="58"/>
      <c r="GB106" s="58"/>
      <c r="GC106" s="58"/>
      <c r="GD106" s="58"/>
      <c r="GE106" s="58"/>
      <c r="GF106" s="58"/>
      <c r="GG106" s="58"/>
      <c r="GH106" s="58"/>
      <c r="GI106" s="58"/>
      <c r="GJ106" s="58"/>
      <c r="GK106" s="58"/>
      <c r="GL106" s="58"/>
      <c r="GM106" s="58"/>
      <c r="GN106" s="58"/>
      <c r="GO106" s="58"/>
      <c r="GP106" s="58"/>
      <c r="GQ106" s="58"/>
      <c r="GR106" s="58"/>
      <c r="GS106" s="58"/>
      <c r="GT106" s="58"/>
      <c r="GU106" s="58"/>
      <c r="GV106" s="58"/>
      <c r="GW106" s="58"/>
      <c r="GX106" s="58"/>
      <c r="GY106" s="58"/>
      <c r="GZ106" s="58"/>
    </row>
    <row r="107" spans="1:208" ht="15" x14ac:dyDescent="0.2">
      <c r="A107" s="91"/>
      <c r="B107" s="108" t="s">
        <v>155</v>
      </c>
      <c r="C107" s="79"/>
      <c r="D107" s="106"/>
      <c r="E107" s="106"/>
      <c r="F107" s="265"/>
      <c r="G107" s="265"/>
      <c r="H107" s="79"/>
      <c r="I107" s="79"/>
      <c r="J107" s="79"/>
      <c r="K107" s="79"/>
      <c r="L107" s="79"/>
      <c r="M107" s="6" t="str">
        <f t="shared" si="17"/>
        <v/>
      </c>
      <c r="N107" s="97"/>
      <c r="O107" s="97"/>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c r="DG107" s="58"/>
      <c r="DH107" s="58"/>
      <c r="DI107" s="58"/>
      <c r="DJ107" s="58"/>
      <c r="DK107" s="58"/>
      <c r="DL107" s="58"/>
      <c r="DM107" s="58"/>
      <c r="DN107" s="58"/>
      <c r="DO107" s="58"/>
      <c r="DP107" s="58"/>
      <c r="DQ107" s="58"/>
      <c r="DR107" s="58"/>
      <c r="DS107" s="58"/>
      <c r="DT107" s="58"/>
      <c r="DU107" s="58"/>
      <c r="DV107" s="58"/>
      <c r="DW107" s="58"/>
      <c r="DX107" s="58"/>
      <c r="DY107" s="58"/>
      <c r="DZ107" s="58"/>
      <c r="EA107" s="58"/>
      <c r="EB107" s="58"/>
      <c r="EC107" s="58"/>
      <c r="ED107" s="58"/>
      <c r="EE107" s="58"/>
      <c r="EF107" s="58"/>
      <c r="EG107" s="58"/>
      <c r="EH107" s="58"/>
      <c r="EI107" s="58"/>
      <c r="EJ107" s="58"/>
      <c r="EK107" s="58"/>
      <c r="EL107" s="58"/>
      <c r="EM107" s="58"/>
      <c r="EN107" s="58"/>
      <c r="EO107" s="58"/>
      <c r="EP107" s="58"/>
      <c r="EQ107" s="58"/>
      <c r="ER107" s="58"/>
      <c r="ES107" s="58"/>
      <c r="ET107" s="58"/>
      <c r="EU107" s="58"/>
      <c r="EV107" s="58"/>
      <c r="EW107" s="58"/>
      <c r="EX107" s="58"/>
      <c r="EY107" s="58"/>
      <c r="EZ107" s="58"/>
      <c r="FA107" s="58"/>
      <c r="FB107" s="58"/>
      <c r="FC107" s="58"/>
      <c r="FD107" s="58"/>
      <c r="FE107" s="58"/>
      <c r="FF107" s="58"/>
      <c r="FG107" s="58"/>
      <c r="FH107" s="58"/>
      <c r="FI107" s="58"/>
      <c r="FJ107" s="58"/>
      <c r="FK107" s="58"/>
      <c r="FL107" s="58"/>
      <c r="FM107" s="58"/>
      <c r="FN107" s="58"/>
      <c r="FO107" s="58"/>
      <c r="FP107" s="58"/>
      <c r="FQ107" s="58"/>
      <c r="FR107" s="58"/>
      <c r="FS107" s="58"/>
      <c r="FT107" s="58"/>
      <c r="FU107" s="58"/>
      <c r="FV107" s="58"/>
      <c r="FW107" s="58"/>
      <c r="FX107" s="58"/>
      <c r="FY107" s="58"/>
      <c r="FZ107" s="58"/>
      <c r="GA107" s="58"/>
      <c r="GB107" s="58"/>
      <c r="GC107" s="58"/>
      <c r="GD107" s="58"/>
      <c r="GE107" s="58"/>
      <c r="GF107" s="58"/>
      <c r="GG107" s="58"/>
      <c r="GH107" s="58"/>
      <c r="GI107" s="58"/>
      <c r="GJ107" s="58"/>
      <c r="GK107" s="58"/>
      <c r="GL107" s="58"/>
      <c r="GM107" s="58"/>
      <c r="GN107" s="58"/>
      <c r="GO107" s="58"/>
      <c r="GP107" s="58"/>
      <c r="GQ107" s="58"/>
      <c r="GR107" s="58"/>
      <c r="GS107" s="58"/>
      <c r="GT107" s="58"/>
      <c r="GU107" s="58"/>
      <c r="GV107" s="58"/>
      <c r="GW107" s="58"/>
      <c r="GX107" s="58"/>
      <c r="GY107" s="58"/>
      <c r="GZ107" s="58"/>
    </row>
    <row r="108" spans="1:208" ht="15" x14ac:dyDescent="0.2">
      <c r="A108" s="91"/>
      <c r="B108" s="108" t="s">
        <v>155</v>
      </c>
      <c r="C108" s="79"/>
      <c r="D108" s="106"/>
      <c r="E108" s="106"/>
      <c r="F108" s="265"/>
      <c r="G108" s="265"/>
      <c r="H108" s="79"/>
      <c r="I108" s="79"/>
      <c r="J108" s="79"/>
      <c r="K108" s="79"/>
      <c r="L108" s="79"/>
      <c r="M108" s="6" t="str">
        <f t="shared" si="17"/>
        <v/>
      </c>
      <c r="N108" s="97"/>
      <c r="O108" s="97"/>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c r="DG108" s="58"/>
      <c r="DH108" s="58"/>
      <c r="DI108" s="58"/>
      <c r="DJ108" s="58"/>
      <c r="DK108" s="58"/>
      <c r="DL108" s="58"/>
      <c r="DM108" s="58"/>
      <c r="DN108" s="58"/>
      <c r="DO108" s="58"/>
      <c r="DP108" s="58"/>
      <c r="DQ108" s="58"/>
      <c r="DR108" s="58"/>
      <c r="DS108" s="58"/>
      <c r="DT108" s="58"/>
      <c r="DU108" s="58"/>
      <c r="DV108" s="58"/>
      <c r="DW108" s="58"/>
      <c r="DX108" s="58"/>
      <c r="DY108" s="58"/>
      <c r="DZ108" s="58"/>
      <c r="EA108" s="58"/>
      <c r="EB108" s="58"/>
      <c r="EC108" s="58"/>
      <c r="ED108" s="58"/>
      <c r="EE108" s="58"/>
      <c r="EF108" s="58"/>
      <c r="EG108" s="58"/>
      <c r="EH108" s="58"/>
      <c r="EI108" s="58"/>
      <c r="EJ108" s="58"/>
      <c r="EK108" s="58"/>
      <c r="EL108" s="58"/>
      <c r="EM108" s="58"/>
      <c r="EN108" s="58"/>
      <c r="EO108" s="58"/>
      <c r="EP108" s="58"/>
      <c r="EQ108" s="58"/>
      <c r="ER108" s="58"/>
      <c r="ES108" s="58"/>
      <c r="ET108" s="58"/>
      <c r="EU108" s="58"/>
      <c r="EV108" s="58"/>
      <c r="EW108" s="58"/>
      <c r="EX108" s="58"/>
      <c r="EY108" s="58"/>
      <c r="EZ108" s="58"/>
      <c r="FA108" s="58"/>
      <c r="FB108" s="58"/>
      <c r="FC108" s="58"/>
      <c r="FD108" s="58"/>
      <c r="FE108" s="58"/>
      <c r="FF108" s="58"/>
      <c r="FG108" s="58"/>
      <c r="FH108" s="58"/>
      <c r="FI108" s="58"/>
      <c r="FJ108" s="58"/>
      <c r="FK108" s="58"/>
      <c r="FL108" s="58"/>
      <c r="FM108" s="58"/>
      <c r="FN108" s="58"/>
      <c r="FO108" s="58"/>
      <c r="FP108" s="58"/>
      <c r="FQ108" s="58"/>
      <c r="FR108" s="58"/>
      <c r="FS108" s="58"/>
      <c r="FT108" s="58"/>
      <c r="FU108" s="58"/>
      <c r="FV108" s="58"/>
      <c r="FW108" s="58"/>
      <c r="FX108" s="58"/>
      <c r="FY108" s="58"/>
      <c r="FZ108" s="58"/>
      <c r="GA108" s="58"/>
      <c r="GB108" s="58"/>
      <c r="GC108" s="58"/>
      <c r="GD108" s="58"/>
      <c r="GE108" s="58"/>
      <c r="GF108" s="58"/>
      <c r="GG108" s="58"/>
      <c r="GH108" s="58"/>
      <c r="GI108" s="58"/>
      <c r="GJ108" s="58"/>
      <c r="GK108" s="58"/>
      <c r="GL108" s="58"/>
      <c r="GM108" s="58"/>
      <c r="GN108" s="58"/>
      <c r="GO108" s="58"/>
      <c r="GP108" s="58"/>
      <c r="GQ108" s="58"/>
      <c r="GR108" s="58"/>
      <c r="GS108" s="58"/>
      <c r="GT108" s="58"/>
      <c r="GU108" s="58"/>
      <c r="GV108" s="58"/>
      <c r="GW108" s="58"/>
      <c r="GX108" s="58"/>
      <c r="GY108" s="58"/>
      <c r="GZ108" s="58"/>
    </row>
    <row r="109" spans="1:208" ht="15" x14ac:dyDescent="0.2">
      <c r="A109" s="91"/>
      <c r="B109" s="108" t="s">
        <v>155</v>
      </c>
      <c r="C109" s="79"/>
      <c r="D109" s="106"/>
      <c r="E109" s="106"/>
      <c r="F109" s="265"/>
      <c r="G109" s="265"/>
      <c r="H109" s="79"/>
      <c r="I109" s="79"/>
      <c r="J109" s="79"/>
      <c r="K109" s="79"/>
      <c r="L109" s="79"/>
      <c r="M109" s="6" t="str">
        <f t="shared" si="17"/>
        <v/>
      </c>
      <c r="N109" s="97"/>
      <c r="O109" s="97"/>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c r="DA109" s="58"/>
      <c r="DB109" s="58"/>
      <c r="DC109" s="58"/>
      <c r="DD109" s="58"/>
      <c r="DE109" s="58"/>
      <c r="DF109" s="58"/>
      <c r="DG109" s="58"/>
      <c r="DH109" s="58"/>
      <c r="DI109" s="58"/>
      <c r="DJ109" s="58"/>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c r="ET109" s="58"/>
      <c r="EU109" s="58"/>
      <c r="EV109" s="58"/>
      <c r="EW109" s="58"/>
      <c r="EX109" s="58"/>
      <c r="EY109" s="58"/>
      <c r="EZ109" s="58"/>
      <c r="FA109" s="58"/>
      <c r="FB109" s="58"/>
      <c r="FC109" s="58"/>
      <c r="FD109" s="58"/>
      <c r="FE109" s="58"/>
      <c r="FF109" s="58"/>
      <c r="FG109" s="58"/>
      <c r="FH109" s="58"/>
      <c r="FI109" s="58"/>
      <c r="FJ109" s="58"/>
      <c r="FK109" s="58"/>
      <c r="FL109" s="58"/>
      <c r="FM109" s="58"/>
      <c r="FN109" s="58"/>
      <c r="FO109" s="58"/>
      <c r="FP109" s="58"/>
      <c r="FQ109" s="58"/>
      <c r="FR109" s="58"/>
      <c r="FS109" s="58"/>
      <c r="FT109" s="58"/>
      <c r="FU109" s="58"/>
      <c r="FV109" s="58"/>
      <c r="FW109" s="58"/>
      <c r="FX109" s="58"/>
      <c r="FY109" s="58"/>
      <c r="FZ109" s="58"/>
      <c r="GA109" s="58"/>
      <c r="GB109" s="58"/>
      <c r="GC109" s="58"/>
      <c r="GD109" s="58"/>
      <c r="GE109" s="58"/>
      <c r="GF109" s="58"/>
      <c r="GG109" s="58"/>
      <c r="GH109" s="58"/>
      <c r="GI109" s="58"/>
      <c r="GJ109" s="58"/>
      <c r="GK109" s="58"/>
      <c r="GL109" s="58"/>
      <c r="GM109" s="58"/>
      <c r="GN109" s="58"/>
      <c r="GO109" s="58"/>
      <c r="GP109" s="58"/>
      <c r="GQ109" s="58"/>
      <c r="GR109" s="58"/>
      <c r="GS109" s="58"/>
      <c r="GT109" s="58"/>
      <c r="GU109" s="58"/>
      <c r="GV109" s="58"/>
      <c r="GW109" s="58"/>
      <c r="GX109" s="58"/>
      <c r="GY109" s="58"/>
      <c r="GZ109" s="58"/>
    </row>
    <row r="110" spans="1:208" ht="15.75" x14ac:dyDescent="0.2">
      <c r="A110" s="88"/>
      <c r="B110" s="109" t="s">
        <v>141</v>
      </c>
      <c r="C110" s="447">
        <f>SUM(C104:C109)</f>
        <v>0</v>
      </c>
      <c r="D110" s="448" t="e">
        <f>C110/'Project Info'!G26</f>
        <v>#DIV/0!</v>
      </c>
      <c r="E110" s="447" t="e">
        <f>C110/'Project Info'!G27</f>
        <v>#DIV/0!</v>
      </c>
      <c r="F110" s="110"/>
      <c r="G110" s="110"/>
      <c r="H110" s="443">
        <f t="shared" ref="H110:K110" si="18">SUM(H104:H109)</f>
        <v>0</v>
      </c>
      <c r="I110" s="443">
        <f t="shared" si="18"/>
        <v>0</v>
      </c>
      <c r="J110" s="443">
        <f t="shared" si="18"/>
        <v>0</v>
      </c>
      <c r="K110" s="443">
        <f t="shared" si="18"/>
        <v>0</v>
      </c>
      <c r="L110" s="443">
        <f t="shared" ref="L110" si="19">SUM(L104:L109)</f>
        <v>0</v>
      </c>
      <c r="M110" s="111"/>
      <c r="N110" s="91"/>
      <c r="O110" s="88"/>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2"/>
      <c r="CE110" s="72"/>
      <c r="CF110" s="72"/>
      <c r="CG110" s="72"/>
      <c r="CH110" s="72"/>
      <c r="CI110" s="72"/>
      <c r="CJ110" s="72"/>
      <c r="CK110" s="72"/>
      <c r="CL110" s="72"/>
      <c r="CM110" s="72"/>
      <c r="CN110" s="72"/>
      <c r="CO110" s="72"/>
      <c r="CP110" s="72"/>
      <c r="CQ110" s="72"/>
      <c r="CR110" s="72"/>
      <c r="CS110" s="72"/>
      <c r="CT110" s="72"/>
      <c r="CU110" s="72"/>
      <c r="CV110" s="72"/>
      <c r="CW110" s="72"/>
      <c r="CX110" s="72"/>
      <c r="CY110" s="72"/>
      <c r="CZ110" s="72"/>
      <c r="DA110" s="72"/>
      <c r="DB110" s="72"/>
      <c r="DC110" s="72"/>
      <c r="DD110" s="72"/>
      <c r="DE110" s="72"/>
      <c r="DF110" s="72"/>
      <c r="DG110" s="72"/>
      <c r="DH110" s="72"/>
      <c r="DI110" s="72"/>
      <c r="DJ110" s="72"/>
      <c r="DK110" s="72"/>
      <c r="DL110" s="72"/>
      <c r="DM110" s="72"/>
      <c r="DN110" s="72"/>
      <c r="DO110" s="72"/>
      <c r="DP110" s="72"/>
      <c r="DQ110" s="72"/>
      <c r="DR110" s="72"/>
      <c r="DS110" s="72"/>
      <c r="DT110" s="72"/>
      <c r="DU110" s="72"/>
      <c r="DV110" s="72"/>
      <c r="DW110" s="72"/>
      <c r="DX110" s="72"/>
      <c r="DY110" s="72"/>
      <c r="DZ110" s="72"/>
      <c r="EA110" s="72"/>
      <c r="EB110" s="72"/>
      <c r="EC110" s="72"/>
      <c r="ED110" s="72"/>
      <c r="EE110" s="72"/>
      <c r="EF110" s="72"/>
      <c r="EG110" s="72"/>
      <c r="EH110" s="72"/>
      <c r="EI110" s="72"/>
      <c r="EJ110" s="72"/>
      <c r="EK110" s="72"/>
      <c r="EL110" s="72"/>
      <c r="EM110" s="72"/>
      <c r="EN110" s="72"/>
      <c r="EO110" s="72"/>
      <c r="EP110" s="72"/>
      <c r="EQ110" s="72"/>
      <c r="ER110" s="72"/>
      <c r="ES110" s="72"/>
      <c r="ET110" s="72"/>
      <c r="EU110" s="72"/>
      <c r="EV110" s="72"/>
      <c r="EW110" s="72"/>
      <c r="EX110" s="72"/>
      <c r="EY110" s="72"/>
      <c r="EZ110" s="72"/>
      <c r="FA110" s="72"/>
      <c r="FB110" s="72"/>
      <c r="FC110" s="72"/>
      <c r="FD110" s="72"/>
      <c r="FE110" s="72"/>
      <c r="FF110" s="72"/>
      <c r="FG110" s="72"/>
      <c r="FH110" s="72"/>
      <c r="FI110" s="72"/>
      <c r="FJ110" s="72"/>
      <c r="FK110" s="72"/>
      <c r="FL110" s="72"/>
      <c r="FM110" s="72"/>
      <c r="FN110" s="72"/>
      <c r="FO110" s="72"/>
      <c r="FP110" s="72"/>
      <c r="FQ110" s="72"/>
      <c r="FR110" s="72"/>
      <c r="FS110" s="72"/>
      <c r="FT110" s="72"/>
      <c r="FU110" s="72"/>
      <c r="FV110" s="72"/>
      <c r="FW110" s="72"/>
      <c r="FX110" s="72"/>
      <c r="FY110" s="72"/>
      <c r="FZ110" s="72"/>
      <c r="GA110" s="72"/>
      <c r="GB110" s="72"/>
      <c r="GC110" s="72"/>
      <c r="GD110" s="72"/>
      <c r="GE110" s="72"/>
      <c r="GF110" s="72"/>
      <c r="GG110" s="72"/>
      <c r="GH110" s="72"/>
      <c r="GI110" s="72"/>
      <c r="GJ110" s="72"/>
      <c r="GK110" s="72"/>
      <c r="GL110" s="72"/>
      <c r="GM110" s="72"/>
      <c r="GN110" s="72"/>
      <c r="GO110" s="72"/>
      <c r="GP110" s="72"/>
      <c r="GQ110" s="72"/>
      <c r="GR110" s="72"/>
      <c r="GS110" s="72"/>
      <c r="GT110" s="72"/>
      <c r="GU110" s="72"/>
      <c r="GV110" s="72"/>
      <c r="GW110" s="72"/>
      <c r="GX110" s="72"/>
      <c r="GY110" s="72"/>
      <c r="GZ110" s="72"/>
    </row>
    <row r="111" spans="1:208" ht="15.75" x14ac:dyDescent="0.25">
      <c r="A111" s="91"/>
      <c r="B111" s="91"/>
      <c r="C111" s="104"/>
      <c r="D111" s="102"/>
      <c r="E111" s="102"/>
      <c r="F111" s="103"/>
      <c r="G111" s="103"/>
      <c r="H111" s="103"/>
      <c r="I111" s="103"/>
      <c r="J111" s="103"/>
      <c r="K111" s="103"/>
      <c r="L111" s="103"/>
      <c r="M111" s="103"/>
      <c r="N111" s="91"/>
      <c r="O111" s="91"/>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c r="DG111" s="58"/>
      <c r="DH111" s="58"/>
      <c r="DI111" s="58"/>
      <c r="DJ111" s="58"/>
      <c r="DK111" s="58"/>
      <c r="DL111" s="58"/>
      <c r="DM111" s="58"/>
      <c r="DN111" s="58"/>
      <c r="DO111" s="58"/>
      <c r="DP111" s="58"/>
      <c r="DQ111" s="58"/>
      <c r="DR111" s="58"/>
      <c r="DS111" s="58"/>
      <c r="DT111" s="58"/>
      <c r="DU111" s="58"/>
      <c r="DV111" s="58"/>
      <c r="DW111" s="58"/>
      <c r="DX111" s="58"/>
      <c r="DY111" s="58"/>
      <c r="DZ111" s="58"/>
      <c r="EA111" s="58"/>
      <c r="EB111" s="58"/>
      <c r="EC111" s="58"/>
      <c r="ED111" s="58"/>
      <c r="EE111" s="58"/>
      <c r="EF111" s="58"/>
      <c r="EG111" s="58"/>
      <c r="EH111" s="58"/>
      <c r="EI111" s="58"/>
      <c r="EJ111" s="58"/>
      <c r="EK111" s="58"/>
      <c r="EL111" s="58"/>
      <c r="EM111" s="58"/>
      <c r="EN111" s="58"/>
      <c r="EO111" s="58"/>
      <c r="EP111" s="58"/>
      <c r="EQ111" s="58"/>
      <c r="ER111" s="58"/>
      <c r="ES111" s="58"/>
      <c r="ET111" s="58"/>
      <c r="EU111" s="58"/>
      <c r="EV111" s="58"/>
      <c r="EW111" s="58"/>
      <c r="EX111" s="58"/>
      <c r="EY111" s="58"/>
      <c r="EZ111" s="58"/>
      <c r="FA111" s="58"/>
      <c r="FB111" s="58"/>
      <c r="FC111" s="58"/>
      <c r="FD111" s="58"/>
      <c r="FE111" s="58"/>
      <c r="FF111" s="58"/>
      <c r="FG111" s="58"/>
      <c r="FH111" s="58"/>
      <c r="FI111" s="58"/>
      <c r="FJ111" s="58"/>
      <c r="FK111" s="58"/>
      <c r="FL111" s="58"/>
      <c r="FM111" s="58"/>
      <c r="FN111" s="58"/>
      <c r="FO111" s="58"/>
      <c r="FP111" s="58"/>
      <c r="FQ111" s="58"/>
      <c r="FR111" s="58"/>
      <c r="FS111" s="58"/>
      <c r="FT111" s="58"/>
      <c r="FU111" s="58"/>
      <c r="FV111" s="58"/>
      <c r="FW111" s="58"/>
      <c r="FX111" s="58"/>
      <c r="FY111" s="58"/>
      <c r="FZ111" s="58"/>
      <c r="GA111" s="58"/>
      <c r="GB111" s="58"/>
      <c r="GC111" s="58"/>
      <c r="GD111" s="58"/>
      <c r="GE111" s="58"/>
      <c r="GF111" s="58"/>
      <c r="GG111" s="58"/>
      <c r="GH111" s="58"/>
      <c r="GI111" s="58"/>
      <c r="GJ111" s="58"/>
      <c r="GK111" s="58"/>
      <c r="GL111" s="58"/>
      <c r="GM111" s="58"/>
      <c r="GN111" s="58"/>
      <c r="GO111" s="58"/>
      <c r="GP111" s="58"/>
      <c r="GQ111" s="58"/>
      <c r="GR111" s="58"/>
      <c r="GS111" s="58"/>
      <c r="GT111" s="58"/>
      <c r="GU111" s="58"/>
      <c r="GV111" s="58"/>
      <c r="GW111" s="58"/>
      <c r="GX111" s="58"/>
      <c r="GY111" s="58"/>
      <c r="GZ111" s="58"/>
    </row>
    <row r="112" spans="1:208" s="264" customFormat="1" ht="20.25" x14ac:dyDescent="0.3">
      <c r="A112" s="652" t="s">
        <v>478</v>
      </c>
      <c r="B112" s="652"/>
      <c r="C112" s="652"/>
      <c r="D112" s="652"/>
      <c r="E112" s="652"/>
      <c r="F112" s="652"/>
      <c r="G112" s="652"/>
      <c r="H112" s="652"/>
      <c r="I112" s="652"/>
      <c r="J112" s="652"/>
      <c r="K112" s="652"/>
      <c r="L112" s="172"/>
      <c r="M112" s="173"/>
      <c r="N112" s="174"/>
      <c r="O112" s="177"/>
      <c r="P112" s="177"/>
      <c r="Q112" s="177"/>
      <c r="R112" s="178"/>
      <c r="S112" s="178"/>
      <c r="T112" s="178"/>
      <c r="U112" s="178"/>
      <c r="V112" s="178"/>
      <c r="W112" s="178"/>
      <c r="X112" s="178"/>
      <c r="Y112" s="178"/>
      <c r="Z112" s="178"/>
      <c r="AA112" s="178"/>
      <c r="AB112" s="178"/>
      <c r="AC112" s="178"/>
      <c r="AD112" s="178"/>
      <c r="AE112" s="178"/>
      <c r="AF112" s="178"/>
      <c r="AG112" s="178"/>
      <c r="AH112" s="178"/>
      <c r="AI112" s="178"/>
      <c r="AJ112" s="178"/>
      <c r="AK112" s="178"/>
      <c r="AL112" s="178"/>
      <c r="AM112" s="178"/>
      <c r="AN112" s="178"/>
      <c r="AO112" s="178"/>
      <c r="AP112" s="178"/>
      <c r="AQ112" s="178"/>
      <c r="AR112" s="178"/>
      <c r="AS112" s="178"/>
      <c r="AT112" s="178"/>
      <c r="AU112" s="178"/>
      <c r="AV112" s="178"/>
      <c r="AW112" s="178"/>
      <c r="AX112" s="178"/>
      <c r="AY112" s="178"/>
      <c r="AZ112" s="178"/>
      <c r="BA112" s="178"/>
      <c r="BB112" s="178"/>
      <c r="BC112" s="178"/>
      <c r="BD112" s="178"/>
      <c r="BE112" s="178"/>
      <c r="BF112" s="178"/>
      <c r="BG112" s="178"/>
      <c r="BH112" s="178"/>
      <c r="BI112" s="178"/>
      <c r="BJ112" s="178"/>
      <c r="BK112" s="178"/>
      <c r="BL112" s="178"/>
      <c r="BM112" s="178"/>
      <c r="BN112" s="178"/>
      <c r="BO112" s="178"/>
      <c r="BP112" s="178"/>
      <c r="BQ112" s="178"/>
      <c r="BR112" s="178"/>
      <c r="BS112" s="178"/>
      <c r="BT112" s="178"/>
      <c r="BU112" s="178"/>
      <c r="BV112" s="178"/>
      <c r="BW112" s="178"/>
      <c r="BX112" s="178"/>
      <c r="BY112" s="178"/>
      <c r="BZ112" s="178"/>
      <c r="CA112" s="178"/>
      <c r="CB112" s="178"/>
      <c r="CC112" s="178"/>
      <c r="CD112" s="178"/>
      <c r="CE112" s="178"/>
      <c r="CF112" s="178"/>
      <c r="CG112" s="178"/>
      <c r="CH112" s="178"/>
      <c r="CI112" s="178"/>
      <c r="CJ112" s="178"/>
      <c r="CK112" s="178"/>
      <c r="CL112" s="178"/>
      <c r="CM112" s="178"/>
      <c r="CN112" s="178"/>
      <c r="CO112" s="178"/>
      <c r="CP112" s="178"/>
      <c r="CQ112" s="178"/>
      <c r="CR112" s="178"/>
      <c r="CS112" s="178"/>
      <c r="CT112" s="178"/>
      <c r="CU112" s="178"/>
      <c r="CV112" s="178"/>
      <c r="CW112" s="178"/>
      <c r="CX112" s="178"/>
      <c r="CY112" s="178"/>
      <c r="CZ112" s="178"/>
      <c r="DA112" s="178"/>
      <c r="DB112" s="178"/>
      <c r="DC112" s="178"/>
      <c r="DD112" s="178"/>
      <c r="DE112" s="178"/>
      <c r="DF112" s="178"/>
      <c r="DG112" s="178"/>
      <c r="DH112" s="178"/>
      <c r="DI112" s="178"/>
      <c r="DJ112" s="178"/>
      <c r="DK112" s="178"/>
      <c r="DL112" s="178"/>
      <c r="DM112" s="178"/>
      <c r="DN112" s="178"/>
      <c r="DO112" s="178"/>
      <c r="DP112" s="178"/>
      <c r="DQ112" s="178"/>
      <c r="DR112" s="178"/>
      <c r="DS112" s="178"/>
      <c r="DT112" s="178"/>
      <c r="DU112" s="178"/>
      <c r="DV112" s="178"/>
      <c r="DW112" s="178"/>
      <c r="DX112" s="178"/>
      <c r="DY112" s="178"/>
      <c r="DZ112" s="178"/>
      <c r="EA112" s="178"/>
      <c r="EB112" s="178"/>
      <c r="EC112" s="178"/>
      <c r="ED112" s="178"/>
      <c r="EE112" s="178"/>
      <c r="EF112" s="178"/>
      <c r="EG112" s="178"/>
      <c r="EH112" s="178"/>
      <c r="EI112" s="178"/>
      <c r="EJ112" s="178"/>
      <c r="EK112" s="178"/>
      <c r="EL112" s="178"/>
      <c r="EM112" s="178"/>
      <c r="EN112" s="178"/>
      <c r="EO112" s="178"/>
      <c r="EP112" s="178"/>
      <c r="EQ112" s="178"/>
      <c r="ER112" s="178"/>
      <c r="ES112" s="178"/>
      <c r="ET112" s="178"/>
      <c r="EU112" s="178"/>
      <c r="EV112" s="178"/>
      <c r="EW112" s="178"/>
      <c r="EX112" s="178"/>
      <c r="EY112" s="178"/>
      <c r="EZ112" s="178"/>
      <c r="FA112" s="178"/>
      <c r="FB112" s="178"/>
      <c r="FC112" s="178"/>
      <c r="FD112" s="178"/>
      <c r="FE112" s="178"/>
      <c r="FF112" s="178"/>
      <c r="FG112" s="178"/>
      <c r="FH112" s="178"/>
      <c r="FI112" s="178"/>
      <c r="FJ112" s="178"/>
      <c r="FK112" s="178"/>
      <c r="FL112" s="178"/>
      <c r="FM112" s="178"/>
      <c r="FN112" s="178"/>
      <c r="FO112" s="178"/>
      <c r="FP112" s="178"/>
      <c r="FQ112" s="178"/>
      <c r="FR112" s="178"/>
      <c r="FS112" s="178"/>
      <c r="FT112" s="178"/>
      <c r="FU112" s="178"/>
      <c r="FV112" s="178"/>
      <c r="FW112" s="178"/>
      <c r="FX112" s="178"/>
      <c r="FY112" s="178"/>
      <c r="FZ112" s="178"/>
      <c r="GA112" s="178"/>
      <c r="GB112" s="178"/>
      <c r="GC112" s="178"/>
      <c r="GD112" s="178"/>
      <c r="GE112" s="178"/>
      <c r="GF112" s="178"/>
      <c r="GG112" s="178"/>
      <c r="GH112" s="178"/>
      <c r="GI112" s="178"/>
      <c r="GJ112" s="178"/>
      <c r="GK112" s="178"/>
      <c r="GL112" s="178"/>
      <c r="GM112" s="178"/>
      <c r="GN112" s="178"/>
      <c r="GO112" s="178"/>
      <c r="GP112" s="178"/>
      <c r="GQ112" s="178"/>
      <c r="GR112" s="178"/>
      <c r="GS112" s="178"/>
      <c r="GT112" s="178"/>
      <c r="GU112" s="178"/>
      <c r="GV112" s="178"/>
      <c r="GW112" s="178"/>
      <c r="GX112" s="178"/>
      <c r="GY112" s="178"/>
      <c r="GZ112" s="178"/>
    </row>
    <row r="113" spans="1:208" ht="15" x14ac:dyDescent="0.2">
      <c r="A113" s="91"/>
      <c r="B113" s="78" t="s">
        <v>193</v>
      </c>
      <c r="C113" s="79"/>
      <c r="D113" s="80"/>
      <c r="E113" s="80"/>
      <c r="F113" s="265"/>
      <c r="G113" s="265"/>
      <c r="H113" s="79"/>
      <c r="I113" s="79"/>
      <c r="J113" s="79"/>
      <c r="K113" s="79"/>
      <c r="L113" s="79"/>
      <c r="M113" s="6" t="str">
        <f t="shared" ref="M113:M118" si="20">IF(SUM(F113:L113)=C113,"","Column C should equal Columns F through L")</f>
        <v/>
      </c>
      <c r="N113" s="97"/>
      <c r="O113" s="91"/>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2"/>
      <c r="CD113" s="63"/>
      <c r="CE113" s="63"/>
      <c r="CF113" s="63"/>
      <c r="CG113" s="63"/>
      <c r="CH113" s="63"/>
      <c r="CI113" s="63"/>
      <c r="CJ113" s="63"/>
      <c r="CK113" s="63"/>
      <c r="CL113" s="63"/>
      <c r="CM113" s="63"/>
      <c r="CN113" s="63"/>
      <c r="CO113" s="63"/>
      <c r="CP113" s="63"/>
      <c r="CQ113" s="63"/>
      <c r="CR113" s="63"/>
      <c r="CS113" s="63"/>
      <c r="CT113" s="63"/>
      <c r="CU113" s="63"/>
      <c r="CV113" s="63"/>
      <c r="CW113" s="63"/>
      <c r="CX113" s="63"/>
      <c r="CY113" s="63"/>
      <c r="CZ113" s="63"/>
      <c r="DA113" s="63"/>
      <c r="DB113" s="63"/>
      <c r="DC113" s="63"/>
      <c r="DD113" s="63"/>
      <c r="DE113" s="63"/>
      <c r="DF113" s="63"/>
      <c r="DG113" s="63"/>
      <c r="DH113" s="63"/>
      <c r="DI113" s="63"/>
      <c r="DJ113" s="63"/>
      <c r="DK113" s="63"/>
      <c r="DL113" s="63"/>
      <c r="DM113" s="63"/>
      <c r="DN113" s="63"/>
      <c r="DO113" s="63"/>
      <c r="DP113" s="63"/>
      <c r="DQ113" s="63"/>
      <c r="DR113" s="63"/>
      <c r="DS113" s="63"/>
      <c r="DT113" s="63"/>
      <c r="DU113" s="63"/>
      <c r="DV113" s="63"/>
      <c r="DW113" s="63"/>
      <c r="DX113" s="63"/>
      <c r="DY113" s="63"/>
      <c r="DZ113" s="63"/>
      <c r="EA113" s="63"/>
      <c r="EB113" s="63"/>
      <c r="EC113" s="63"/>
      <c r="ED113" s="63"/>
      <c r="EE113" s="63"/>
      <c r="EF113" s="63"/>
      <c r="EG113" s="63"/>
      <c r="EH113" s="63"/>
      <c r="EI113" s="63"/>
      <c r="EJ113" s="63"/>
      <c r="EK113" s="63"/>
      <c r="EL113" s="63"/>
      <c r="EM113" s="63"/>
      <c r="EN113" s="63"/>
      <c r="EO113" s="63"/>
      <c r="EP113" s="63"/>
      <c r="EQ113" s="63"/>
      <c r="ER113" s="63"/>
      <c r="ES113" s="63"/>
      <c r="ET113" s="63"/>
      <c r="EU113" s="63"/>
      <c r="EV113" s="63"/>
      <c r="EW113" s="63"/>
      <c r="EX113" s="63"/>
      <c r="EY113" s="63"/>
      <c r="EZ113" s="63"/>
      <c r="FA113" s="63"/>
      <c r="FB113" s="63"/>
      <c r="FC113" s="63"/>
      <c r="FD113" s="63"/>
      <c r="FE113" s="63"/>
      <c r="FF113" s="63"/>
      <c r="FG113" s="63"/>
      <c r="FH113" s="63"/>
      <c r="FI113" s="63"/>
      <c r="FJ113" s="63"/>
      <c r="FK113" s="63"/>
      <c r="FL113" s="63"/>
      <c r="FM113" s="63"/>
      <c r="FN113" s="63"/>
      <c r="FO113" s="63"/>
      <c r="FP113" s="63"/>
      <c r="FQ113" s="63"/>
      <c r="FR113" s="63"/>
      <c r="FS113" s="63"/>
      <c r="FT113" s="63"/>
      <c r="FU113" s="63"/>
      <c r="FV113" s="63"/>
      <c r="FW113" s="63"/>
      <c r="FX113" s="63"/>
      <c r="FY113" s="63"/>
      <c r="FZ113" s="63"/>
      <c r="GA113" s="63"/>
      <c r="GB113" s="63"/>
      <c r="GC113" s="63"/>
      <c r="GD113" s="63"/>
      <c r="GE113" s="63"/>
      <c r="GF113" s="63"/>
      <c r="GG113" s="63"/>
      <c r="GH113" s="63"/>
      <c r="GI113" s="63"/>
      <c r="GJ113" s="63"/>
      <c r="GK113" s="63"/>
      <c r="GL113" s="63"/>
      <c r="GM113" s="63"/>
      <c r="GN113" s="63"/>
      <c r="GO113" s="63"/>
      <c r="GP113" s="63"/>
      <c r="GQ113" s="63"/>
      <c r="GR113" s="63"/>
      <c r="GS113" s="63"/>
      <c r="GT113" s="63"/>
      <c r="GU113" s="63"/>
      <c r="GV113" s="63"/>
      <c r="GW113" s="63"/>
      <c r="GX113" s="63"/>
      <c r="GY113" s="63"/>
      <c r="GZ113" s="63"/>
    </row>
    <row r="114" spans="1:208" ht="15" x14ac:dyDescent="0.2">
      <c r="A114" s="91"/>
      <c r="B114" s="81" t="s">
        <v>194</v>
      </c>
      <c r="C114" s="79"/>
      <c r="D114" s="80"/>
      <c r="E114" s="80"/>
      <c r="F114" s="265"/>
      <c r="G114" s="265"/>
      <c r="H114" s="79"/>
      <c r="I114" s="79"/>
      <c r="J114" s="79"/>
      <c r="K114" s="79"/>
      <c r="L114" s="79"/>
      <c r="M114" s="6" t="str">
        <f t="shared" si="20"/>
        <v/>
      </c>
      <c r="N114" s="97"/>
      <c r="O114" s="97"/>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2"/>
      <c r="BP114" s="62"/>
      <c r="BQ114" s="62"/>
      <c r="BR114" s="62"/>
      <c r="BS114" s="62"/>
      <c r="BT114" s="62"/>
      <c r="BU114" s="62"/>
      <c r="BV114" s="62"/>
      <c r="BW114" s="62"/>
      <c r="BX114" s="62"/>
      <c r="BY114" s="62"/>
      <c r="BZ114" s="62"/>
      <c r="CA114" s="62"/>
      <c r="CB114" s="62"/>
      <c r="CC114" s="62"/>
      <c r="CD114" s="63"/>
      <c r="CE114" s="63"/>
      <c r="CF114" s="63"/>
      <c r="CG114" s="63"/>
      <c r="CH114" s="63"/>
      <c r="CI114" s="63"/>
      <c r="CJ114" s="63"/>
      <c r="CK114" s="63"/>
      <c r="CL114" s="63"/>
      <c r="CM114" s="63"/>
      <c r="CN114" s="63"/>
      <c r="CO114" s="63"/>
      <c r="CP114" s="63"/>
      <c r="CQ114" s="63"/>
      <c r="CR114" s="63"/>
      <c r="CS114" s="63"/>
      <c r="CT114" s="63"/>
      <c r="CU114" s="63"/>
      <c r="CV114" s="63"/>
      <c r="CW114" s="63"/>
      <c r="CX114" s="63"/>
      <c r="CY114" s="63"/>
      <c r="CZ114" s="63"/>
      <c r="DA114" s="63"/>
      <c r="DB114" s="63"/>
      <c r="DC114" s="63"/>
      <c r="DD114" s="63"/>
      <c r="DE114" s="63"/>
      <c r="DF114" s="63"/>
      <c r="DG114" s="63"/>
      <c r="DH114" s="63"/>
      <c r="DI114" s="63"/>
      <c r="DJ114" s="63"/>
      <c r="DK114" s="63"/>
      <c r="DL114" s="63"/>
      <c r="DM114" s="63"/>
      <c r="DN114" s="63"/>
      <c r="DO114" s="63"/>
      <c r="DP114" s="63"/>
      <c r="DQ114" s="63"/>
      <c r="DR114" s="63"/>
      <c r="DS114" s="63"/>
      <c r="DT114" s="63"/>
      <c r="DU114" s="63"/>
      <c r="DV114" s="63"/>
      <c r="DW114" s="63"/>
      <c r="DX114" s="63"/>
      <c r="DY114" s="63"/>
      <c r="DZ114" s="63"/>
      <c r="EA114" s="63"/>
      <c r="EB114" s="63"/>
      <c r="EC114" s="63"/>
      <c r="ED114" s="63"/>
      <c r="EE114" s="63"/>
      <c r="EF114" s="63"/>
      <c r="EG114" s="63"/>
      <c r="EH114" s="63"/>
      <c r="EI114" s="63"/>
      <c r="EJ114" s="63"/>
      <c r="EK114" s="63"/>
      <c r="EL114" s="63"/>
      <c r="EM114" s="63"/>
      <c r="EN114" s="63"/>
      <c r="EO114" s="63"/>
      <c r="EP114" s="63"/>
      <c r="EQ114" s="63"/>
      <c r="ER114" s="63"/>
      <c r="ES114" s="63"/>
      <c r="ET114" s="63"/>
      <c r="EU114" s="63"/>
      <c r="EV114" s="63"/>
      <c r="EW114" s="63"/>
      <c r="EX114" s="63"/>
      <c r="EY114" s="63"/>
      <c r="EZ114" s="63"/>
      <c r="FA114" s="63"/>
      <c r="FB114" s="63"/>
      <c r="FC114" s="63"/>
      <c r="FD114" s="63"/>
      <c r="FE114" s="63"/>
      <c r="FF114" s="63"/>
      <c r="FG114" s="63"/>
      <c r="FH114" s="63"/>
      <c r="FI114" s="63"/>
      <c r="FJ114" s="63"/>
      <c r="FK114" s="63"/>
      <c r="FL114" s="63"/>
      <c r="FM114" s="63"/>
      <c r="FN114" s="63"/>
      <c r="FO114" s="63"/>
      <c r="FP114" s="63"/>
      <c r="FQ114" s="63"/>
      <c r="FR114" s="63"/>
      <c r="FS114" s="63"/>
      <c r="FT114" s="63"/>
      <c r="FU114" s="63"/>
      <c r="FV114" s="63"/>
      <c r="FW114" s="63"/>
      <c r="FX114" s="63"/>
      <c r="FY114" s="63"/>
      <c r="FZ114" s="63"/>
      <c r="GA114" s="63"/>
      <c r="GB114" s="63"/>
      <c r="GC114" s="63"/>
      <c r="GD114" s="63"/>
      <c r="GE114" s="63"/>
      <c r="GF114" s="63"/>
      <c r="GG114" s="63"/>
      <c r="GH114" s="63"/>
      <c r="GI114" s="63"/>
      <c r="GJ114" s="63"/>
      <c r="GK114" s="63"/>
      <c r="GL114" s="63"/>
      <c r="GM114" s="63"/>
      <c r="GN114" s="63"/>
      <c r="GO114" s="63"/>
      <c r="GP114" s="63"/>
      <c r="GQ114" s="63"/>
      <c r="GR114" s="63"/>
      <c r="GS114" s="63"/>
      <c r="GT114" s="63"/>
      <c r="GU114" s="63"/>
      <c r="GV114" s="63"/>
      <c r="GW114" s="63"/>
      <c r="GX114" s="63"/>
      <c r="GY114" s="63"/>
      <c r="GZ114" s="63"/>
    </row>
    <row r="115" spans="1:208" ht="60" x14ac:dyDescent="0.2">
      <c r="A115" s="91"/>
      <c r="B115" s="81" t="s">
        <v>195</v>
      </c>
      <c r="C115" s="79"/>
      <c r="D115" s="80"/>
      <c r="E115" s="80"/>
      <c r="F115" s="265"/>
      <c r="G115" s="265"/>
      <c r="H115" s="79"/>
      <c r="I115" s="79"/>
      <c r="J115" s="79"/>
      <c r="K115" s="79"/>
      <c r="L115" s="79"/>
      <c r="M115" s="6" t="str">
        <f t="shared" si="20"/>
        <v/>
      </c>
      <c r="N115" s="97"/>
      <c r="O115" s="97"/>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62"/>
      <c r="AZ115" s="62"/>
      <c r="BA115" s="62"/>
      <c r="BB115" s="62"/>
      <c r="BC115" s="62"/>
      <c r="BD115" s="62"/>
      <c r="BE115" s="62"/>
      <c r="BF115" s="62"/>
      <c r="BG115" s="62"/>
      <c r="BH115" s="62"/>
      <c r="BI115" s="62"/>
      <c r="BJ115" s="62"/>
      <c r="BK115" s="62"/>
      <c r="BL115" s="62"/>
      <c r="BM115" s="62"/>
      <c r="BN115" s="62"/>
      <c r="BO115" s="62"/>
      <c r="BP115" s="62"/>
      <c r="BQ115" s="62"/>
      <c r="BR115" s="62"/>
      <c r="BS115" s="62"/>
      <c r="BT115" s="62"/>
      <c r="BU115" s="62"/>
      <c r="BV115" s="62"/>
      <c r="BW115" s="62"/>
      <c r="BX115" s="62"/>
      <c r="BY115" s="62"/>
      <c r="BZ115" s="62"/>
      <c r="CA115" s="62"/>
      <c r="CB115" s="62"/>
      <c r="CC115" s="62"/>
      <c r="CD115" s="63"/>
      <c r="CE115" s="63"/>
      <c r="CF115" s="63"/>
      <c r="CG115" s="63"/>
      <c r="CH115" s="63"/>
      <c r="CI115" s="63"/>
      <c r="CJ115" s="63"/>
      <c r="CK115" s="63"/>
      <c r="CL115" s="63"/>
      <c r="CM115" s="63"/>
      <c r="CN115" s="63"/>
      <c r="CO115" s="63"/>
      <c r="CP115" s="63"/>
      <c r="CQ115" s="63"/>
      <c r="CR115" s="63"/>
      <c r="CS115" s="63"/>
      <c r="CT115" s="63"/>
      <c r="CU115" s="63"/>
      <c r="CV115" s="63"/>
      <c r="CW115" s="63"/>
      <c r="CX115" s="63"/>
      <c r="CY115" s="63"/>
      <c r="CZ115" s="63"/>
      <c r="DA115" s="63"/>
      <c r="DB115" s="63"/>
      <c r="DC115" s="63"/>
      <c r="DD115" s="63"/>
      <c r="DE115" s="63"/>
      <c r="DF115" s="63"/>
      <c r="DG115" s="63"/>
      <c r="DH115" s="63"/>
      <c r="DI115" s="63"/>
      <c r="DJ115" s="63"/>
      <c r="DK115" s="63"/>
      <c r="DL115" s="63"/>
      <c r="DM115" s="63"/>
      <c r="DN115" s="63"/>
      <c r="DO115" s="63"/>
      <c r="DP115" s="63"/>
      <c r="DQ115" s="63"/>
      <c r="DR115" s="63"/>
      <c r="DS115" s="63"/>
      <c r="DT115" s="63"/>
      <c r="DU115" s="63"/>
      <c r="DV115" s="63"/>
      <c r="DW115" s="63"/>
      <c r="DX115" s="63"/>
      <c r="DY115" s="63"/>
      <c r="DZ115" s="63"/>
      <c r="EA115" s="63"/>
      <c r="EB115" s="63"/>
      <c r="EC115" s="63"/>
      <c r="ED115" s="63"/>
      <c r="EE115" s="63"/>
      <c r="EF115" s="63"/>
      <c r="EG115" s="63"/>
      <c r="EH115" s="63"/>
      <c r="EI115" s="63"/>
      <c r="EJ115" s="63"/>
      <c r="EK115" s="63"/>
      <c r="EL115" s="63"/>
      <c r="EM115" s="63"/>
      <c r="EN115" s="63"/>
      <c r="EO115" s="63"/>
      <c r="EP115" s="63"/>
      <c r="EQ115" s="63"/>
      <c r="ER115" s="63"/>
      <c r="ES115" s="63"/>
      <c r="ET115" s="63"/>
      <c r="EU115" s="63"/>
      <c r="EV115" s="63"/>
      <c r="EW115" s="63"/>
      <c r="EX115" s="63"/>
      <c r="EY115" s="63"/>
      <c r="EZ115" s="63"/>
      <c r="FA115" s="63"/>
      <c r="FB115" s="63"/>
      <c r="FC115" s="63"/>
      <c r="FD115" s="63"/>
      <c r="FE115" s="63"/>
      <c r="FF115" s="63"/>
      <c r="FG115" s="63"/>
      <c r="FH115" s="63"/>
      <c r="FI115" s="63"/>
      <c r="FJ115" s="63"/>
      <c r="FK115" s="63"/>
      <c r="FL115" s="63"/>
      <c r="FM115" s="63"/>
      <c r="FN115" s="63"/>
      <c r="FO115" s="63"/>
      <c r="FP115" s="63"/>
      <c r="FQ115" s="63"/>
      <c r="FR115" s="63"/>
      <c r="FS115" s="63"/>
      <c r="FT115" s="63"/>
      <c r="FU115" s="63"/>
      <c r="FV115" s="63"/>
      <c r="FW115" s="63"/>
      <c r="FX115" s="63"/>
      <c r="FY115" s="63"/>
      <c r="FZ115" s="63"/>
      <c r="GA115" s="63"/>
      <c r="GB115" s="63"/>
      <c r="GC115" s="63"/>
      <c r="GD115" s="63"/>
      <c r="GE115" s="63"/>
      <c r="GF115" s="63"/>
      <c r="GG115" s="63"/>
      <c r="GH115" s="63"/>
      <c r="GI115" s="63"/>
      <c r="GJ115" s="63"/>
      <c r="GK115" s="63"/>
      <c r="GL115" s="63"/>
      <c r="GM115" s="63"/>
      <c r="GN115" s="63"/>
      <c r="GO115" s="63"/>
      <c r="GP115" s="63"/>
      <c r="GQ115" s="63"/>
      <c r="GR115" s="63"/>
      <c r="GS115" s="63"/>
      <c r="GT115" s="63"/>
      <c r="GU115" s="63"/>
      <c r="GV115" s="63"/>
      <c r="GW115" s="63"/>
      <c r="GX115" s="63"/>
      <c r="GY115" s="63"/>
      <c r="GZ115" s="63"/>
    </row>
    <row r="116" spans="1:208" ht="45" x14ac:dyDescent="0.2">
      <c r="A116" s="91"/>
      <c r="B116" s="81" t="s">
        <v>196</v>
      </c>
      <c r="C116" s="79"/>
      <c r="D116" s="80"/>
      <c r="E116" s="80"/>
      <c r="F116" s="265"/>
      <c r="G116" s="265"/>
      <c r="H116" s="79"/>
      <c r="I116" s="79"/>
      <c r="J116" s="79"/>
      <c r="K116" s="79"/>
      <c r="L116" s="79"/>
      <c r="M116" s="6" t="str">
        <f t="shared" si="20"/>
        <v/>
      </c>
      <c r="N116" s="97"/>
      <c r="O116" s="97"/>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62"/>
      <c r="BK116" s="62"/>
      <c r="BL116" s="62"/>
      <c r="BM116" s="62"/>
      <c r="BN116" s="62"/>
      <c r="BO116" s="62"/>
      <c r="BP116" s="62"/>
      <c r="BQ116" s="62"/>
      <c r="BR116" s="62"/>
      <c r="BS116" s="62"/>
      <c r="BT116" s="62"/>
      <c r="BU116" s="62"/>
      <c r="BV116" s="62"/>
      <c r="BW116" s="62"/>
      <c r="BX116" s="62"/>
      <c r="BY116" s="62"/>
      <c r="BZ116" s="62"/>
      <c r="CA116" s="62"/>
      <c r="CB116" s="62"/>
      <c r="CC116" s="62"/>
      <c r="CD116" s="63"/>
      <c r="CE116" s="63"/>
      <c r="CF116" s="63"/>
      <c r="CG116" s="63"/>
      <c r="CH116" s="63"/>
      <c r="CI116" s="63"/>
      <c r="CJ116" s="63"/>
      <c r="CK116" s="63"/>
      <c r="CL116" s="63"/>
      <c r="CM116" s="63"/>
      <c r="CN116" s="63"/>
      <c r="CO116" s="63"/>
      <c r="CP116" s="63"/>
      <c r="CQ116" s="63"/>
      <c r="CR116" s="63"/>
      <c r="CS116" s="63"/>
      <c r="CT116" s="63"/>
      <c r="CU116" s="63"/>
      <c r="CV116" s="63"/>
      <c r="CW116" s="63"/>
      <c r="CX116" s="63"/>
      <c r="CY116" s="63"/>
      <c r="CZ116" s="63"/>
      <c r="DA116" s="63"/>
      <c r="DB116" s="63"/>
      <c r="DC116" s="63"/>
      <c r="DD116" s="63"/>
      <c r="DE116" s="63"/>
      <c r="DF116" s="63"/>
      <c r="DG116" s="63"/>
      <c r="DH116" s="63"/>
      <c r="DI116" s="63"/>
      <c r="DJ116" s="63"/>
      <c r="DK116" s="63"/>
      <c r="DL116" s="63"/>
      <c r="DM116" s="63"/>
      <c r="DN116" s="63"/>
      <c r="DO116" s="63"/>
      <c r="DP116" s="63"/>
      <c r="DQ116" s="63"/>
      <c r="DR116" s="63"/>
      <c r="DS116" s="63"/>
      <c r="DT116" s="63"/>
      <c r="DU116" s="63"/>
      <c r="DV116" s="63"/>
      <c r="DW116" s="63"/>
      <c r="DX116" s="63"/>
      <c r="DY116" s="63"/>
      <c r="DZ116" s="63"/>
      <c r="EA116" s="63"/>
      <c r="EB116" s="63"/>
      <c r="EC116" s="63"/>
      <c r="ED116" s="63"/>
      <c r="EE116" s="63"/>
      <c r="EF116" s="63"/>
      <c r="EG116" s="63"/>
      <c r="EH116" s="63"/>
      <c r="EI116" s="63"/>
      <c r="EJ116" s="63"/>
      <c r="EK116" s="63"/>
      <c r="EL116" s="63"/>
      <c r="EM116" s="63"/>
      <c r="EN116" s="63"/>
      <c r="EO116" s="63"/>
      <c r="EP116" s="63"/>
      <c r="EQ116" s="63"/>
      <c r="ER116" s="63"/>
      <c r="ES116" s="63"/>
      <c r="ET116" s="63"/>
      <c r="EU116" s="63"/>
      <c r="EV116" s="63"/>
      <c r="EW116" s="63"/>
      <c r="EX116" s="63"/>
      <c r="EY116" s="63"/>
      <c r="EZ116" s="63"/>
      <c r="FA116" s="63"/>
      <c r="FB116" s="63"/>
      <c r="FC116" s="63"/>
      <c r="FD116" s="63"/>
      <c r="FE116" s="63"/>
      <c r="FF116" s="63"/>
      <c r="FG116" s="63"/>
      <c r="FH116" s="63"/>
      <c r="FI116" s="63"/>
      <c r="FJ116" s="63"/>
      <c r="FK116" s="63"/>
      <c r="FL116" s="63"/>
      <c r="FM116" s="63"/>
      <c r="FN116" s="63"/>
      <c r="FO116" s="63"/>
      <c r="FP116" s="63"/>
      <c r="FQ116" s="63"/>
      <c r="FR116" s="63"/>
      <c r="FS116" s="63"/>
      <c r="FT116" s="63"/>
      <c r="FU116" s="63"/>
      <c r="FV116" s="63"/>
      <c r="FW116" s="63"/>
      <c r="FX116" s="63"/>
      <c r="FY116" s="63"/>
      <c r="FZ116" s="63"/>
      <c r="GA116" s="63"/>
      <c r="GB116" s="63"/>
      <c r="GC116" s="63"/>
      <c r="GD116" s="63"/>
      <c r="GE116" s="63"/>
      <c r="GF116" s="63"/>
      <c r="GG116" s="63"/>
      <c r="GH116" s="63"/>
      <c r="GI116" s="63"/>
      <c r="GJ116" s="63"/>
      <c r="GK116" s="63"/>
      <c r="GL116" s="63"/>
      <c r="GM116" s="63"/>
      <c r="GN116" s="63"/>
      <c r="GO116" s="63"/>
      <c r="GP116" s="63"/>
      <c r="GQ116" s="63"/>
      <c r="GR116" s="63"/>
      <c r="GS116" s="63"/>
      <c r="GT116" s="63"/>
      <c r="GU116" s="63"/>
      <c r="GV116" s="63"/>
      <c r="GW116" s="63"/>
      <c r="GX116" s="63"/>
      <c r="GY116" s="63"/>
      <c r="GZ116" s="63"/>
    </row>
    <row r="117" spans="1:208" ht="15" x14ac:dyDescent="0.2">
      <c r="A117" s="91"/>
      <c r="B117" s="268" t="s">
        <v>361</v>
      </c>
      <c r="C117" s="79"/>
      <c r="D117" s="80"/>
      <c r="E117" s="80"/>
      <c r="F117" s="265"/>
      <c r="G117" s="265"/>
      <c r="H117" s="79"/>
      <c r="I117" s="79"/>
      <c r="J117" s="79"/>
      <c r="K117" s="79"/>
      <c r="L117" s="79"/>
      <c r="M117" s="6" t="str">
        <f t="shared" si="20"/>
        <v/>
      </c>
      <c r="N117" s="97"/>
      <c r="O117" s="97"/>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3"/>
      <c r="CE117" s="63"/>
      <c r="CF117" s="63"/>
      <c r="CG117" s="63"/>
      <c r="CH117" s="63"/>
      <c r="CI117" s="63"/>
      <c r="CJ117" s="63"/>
      <c r="CK117" s="63"/>
      <c r="CL117" s="63"/>
      <c r="CM117" s="63"/>
      <c r="CN117" s="63"/>
      <c r="CO117" s="63"/>
      <c r="CP117" s="63"/>
      <c r="CQ117" s="63"/>
      <c r="CR117" s="63"/>
      <c r="CS117" s="63"/>
      <c r="CT117" s="63"/>
      <c r="CU117" s="63"/>
      <c r="CV117" s="63"/>
      <c r="CW117" s="63"/>
      <c r="CX117" s="63"/>
      <c r="CY117" s="63"/>
      <c r="CZ117" s="63"/>
      <c r="DA117" s="63"/>
      <c r="DB117" s="63"/>
      <c r="DC117" s="63"/>
      <c r="DD117" s="63"/>
      <c r="DE117" s="63"/>
      <c r="DF117" s="63"/>
      <c r="DG117" s="63"/>
      <c r="DH117" s="63"/>
      <c r="DI117" s="63"/>
      <c r="DJ117" s="63"/>
      <c r="DK117" s="63"/>
      <c r="DL117" s="63"/>
      <c r="DM117" s="63"/>
      <c r="DN117" s="63"/>
      <c r="DO117" s="63"/>
      <c r="DP117" s="63"/>
      <c r="DQ117" s="63"/>
      <c r="DR117" s="63"/>
      <c r="DS117" s="63"/>
      <c r="DT117" s="63"/>
      <c r="DU117" s="63"/>
      <c r="DV117" s="63"/>
      <c r="DW117" s="63"/>
      <c r="DX117" s="63"/>
      <c r="DY117" s="63"/>
      <c r="DZ117" s="63"/>
      <c r="EA117" s="63"/>
      <c r="EB117" s="63"/>
      <c r="EC117" s="63"/>
      <c r="ED117" s="63"/>
      <c r="EE117" s="63"/>
      <c r="EF117" s="63"/>
      <c r="EG117" s="63"/>
      <c r="EH117" s="63"/>
      <c r="EI117" s="63"/>
      <c r="EJ117" s="63"/>
      <c r="EK117" s="63"/>
      <c r="EL117" s="63"/>
      <c r="EM117" s="63"/>
      <c r="EN117" s="63"/>
      <c r="EO117" s="63"/>
      <c r="EP117" s="63"/>
      <c r="EQ117" s="63"/>
      <c r="ER117" s="63"/>
      <c r="ES117" s="63"/>
      <c r="ET117" s="63"/>
      <c r="EU117" s="63"/>
      <c r="EV117" s="63"/>
      <c r="EW117" s="63"/>
      <c r="EX117" s="63"/>
      <c r="EY117" s="63"/>
      <c r="EZ117" s="63"/>
      <c r="FA117" s="63"/>
      <c r="FB117" s="63"/>
      <c r="FC117" s="63"/>
      <c r="FD117" s="63"/>
      <c r="FE117" s="63"/>
      <c r="FF117" s="63"/>
      <c r="FG117" s="63"/>
      <c r="FH117" s="63"/>
      <c r="FI117" s="63"/>
      <c r="FJ117" s="63"/>
      <c r="FK117" s="63"/>
      <c r="FL117" s="63"/>
      <c r="FM117" s="63"/>
      <c r="FN117" s="63"/>
      <c r="FO117" s="63"/>
      <c r="FP117" s="63"/>
      <c r="FQ117" s="63"/>
      <c r="FR117" s="63"/>
      <c r="FS117" s="63"/>
      <c r="FT117" s="63"/>
      <c r="FU117" s="63"/>
      <c r="FV117" s="63"/>
      <c r="FW117" s="63"/>
      <c r="FX117" s="63"/>
      <c r="FY117" s="63"/>
      <c r="FZ117" s="63"/>
      <c r="GA117" s="63"/>
      <c r="GB117" s="63"/>
      <c r="GC117" s="63"/>
      <c r="GD117" s="63"/>
      <c r="GE117" s="63"/>
      <c r="GF117" s="63"/>
      <c r="GG117" s="63"/>
      <c r="GH117" s="63"/>
      <c r="GI117" s="63"/>
      <c r="GJ117" s="63"/>
      <c r="GK117" s="63"/>
      <c r="GL117" s="63"/>
      <c r="GM117" s="63"/>
      <c r="GN117" s="63"/>
      <c r="GO117" s="63"/>
      <c r="GP117" s="63"/>
      <c r="GQ117" s="63"/>
      <c r="GR117" s="63"/>
      <c r="GS117" s="63"/>
      <c r="GT117" s="63"/>
      <c r="GU117" s="63"/>
      <c r="GV117" s="63"/>
      <c r="GW117" s="63"/>
      <c r="GX117" s="63"/>
      <c r="GY117" s="63"/>
      <c r="GZ117" s="63"/>
    </row>
    <row r="118" spans="1:208" ht="15" x14ac:dyDescent="0.2">
      <c r="A118" s="91"/>
      <c r="B118" s="268" t="s">
        <v>361</v>
      </c>
      <c r="C118" s="79"/>
      <c r="D118" s="80"/>
      <c r="E118" s="80"/>
      <c r="F118" s="265"/>
      <c r="G118" s="265"/>
      <c r="H118" s="79"/>
      <c r="I118" s="79"/>
      <c r="J118" s="79"/>
      <c r="K118" s="79"/>
      <c r="L118" s="79"/>
      <c r="M118" s="6" t="str">
        <f t="shared" si="20"/>
        <v/>
      </c>
      <c r="N118" s="97"/>
      <c r="O118" s="97"/>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62"/>
      <c r="AZ118" s="62"/>
      <c r="BA118" s="62"/>
      <c r="BB118" s="62"/>
      <c r="BC118" s="62"/>
      <c r="BD118" s="62"/>
      <c r="BE118" s="62"/>
      <c r="BF118" s="62"/>
      <c r="BG118" s="62"/>
      <c r="BH118" s="62"/>
      <c r="BI118" s="62"/>
      <c r="BJ118" s="62"/>
      <c r="BK118" s="62"/>
      <c r="BL118" s="62"/>
      <c r="BM118" s="62"/>
      <c r="BN118" s="62"/>
      <c r="BO118" s="62"/>
      <c r="BP118" s="62"/>
      <c r="BQ118" s="62"/>
      <c r="BR118" s="62"/>
      <c r="BS118" s="62"/>
      <c r="BT118" s="62"/>
      <c r="BU118" s="62"/>
      <c r="BV118" s="62"/>
      <c r="BW118" s="62"/>
      <c r="BX118" s="62"/>
      <c r="BY118" s="62"/>
      <c r="BZ118" s="62"/>
      <c r="CA118" s="62"/>
      <c r="CB118" s="62"/>
      <c r="CC118" s="62"/>
      <c r="CD118" s="63"/>
      <c r="CE118" s="63"/>
      <c r="CF118" s="63"/>
      <c r="CG118" s="63"/>
      <c r="CH118" s="63"/>
      <c r="CI118" s="63"/>
      <c r="CJ118" s="63"/>
      <c r="CK118" s="63"/>
      <c r="CL118" s="63"/>
      <c r="CM118" s="63"/>
      <c r="CN118" s="63"/>
      <c r="CO118" s="63"/>
      <c r="CP118" s="63"/>
      <c r="CQ118" s="63"/>
      <c r="CR118" s="63"/>
      <c r="CS118" s="63"/>
      <c r="CT118" s="63"/>
      <c r="CU118" s="63"/>
      <c r="CV118" s="63"/>
      <c r="CW118" s="63"/>
      <c r="CX118" s="63"/>
      <c r="CY118" s="63"/>
      <c r="CZ118" s="63"/>
      <c r="DA118" s="63"/>
      <c r="DB118" s="63"/>
      <c r="DC118" s="63"/>
      <c r="DD118" s="63"/>
      <c r="DE118" s="63"/>
      <c r="DF118" s="63"/>
      <c r="DG118" s="63"/>
      <c r="DH118" s="63"/>
      <c r="DI118" s="63"/>
      <c r="DJ118" s="63"/>
      <c r="DK118" s="63"/>
      <c r="DL118" s="63"/>
      <c r="DM118" s="63"/>
      <c r="DN118" s="63"/>
      <c r="DO118" s="63"/>
      <c r="DP118" s="63"/>
      <c r="DQ118" s="63"/>
      <c r="DR118" s="63"/>
      <c r="DS118" s="63"/>
      <c r="DT118" s="63"/>
      <c r="DU118" s="63"/>
      <c r="DV118" s="63"/>
      <c r="DW118" s="63"/>
      <c r="DX118" s="63"/>
      <c r="DY118" s="63"/>
      <c r="DZ118" s="63"/>
      <c r="EA118" s="63"/>
      <c r="EB118" s="63"/>
      <c r="EC118" s="63"/>
      <c r="ED118" s="63"/>
      <c r="EE118" s="63"/>
      <c r="EF118" s="63"/>
      <c r="EG118" s="63"/>
      <c r="EH118" s="63"/>
      <c r="EI118" s="63"/>
      <c r="EJ118" s="63"/>
      <c r="EK118" s="63"/>
      <c r="EL118" s="63"/>
      <c r="EM118" s="63"/>
      <c r="EN118" s="63"/>
      <c r="EO118" s="63"/>
      <c r="EP118" s="63"/>
      <c r="EQ118" s="63"/>
      <c r="ER118" s="63"/>
      <c r="ES118" s="63"/>
      <c r="ET118" s="63"/>
      <c r="EU118" s="63"/>
      <c r="EV118" s="63"/>
      <c r="EW118" s="63"/>
      <c r="EX118" s="63"/>
      <c r="EY118" s="63"/>
      <c r="EZ118" s="63"/>
      <c r="FA118" s="63"/>
      <c r="FB118" s="63"/>
      <c r="FC118" s="63"/>
      <c r="FD118" s="63"/>
      <c r="FE118" s="63"/>
      <c r="FF118" s="63"/>
      <c r="FG118" s="63"/>
      <c r="FH118" s="63"/>
      <c r="FI118" s="63"/>
      <c r="FJ118" s="63"/>
      <c r="FK118" s="63"/>
      <c r="FL118" s="63"/>
      <c r="FM118" s="63"/>
      <c r="FN118" s="63"/>
      <c r="FO118" s="63"/>
      <c r="FP118" s="63"/>
      <c r="FQ118" s="63"/>
      <c r="FR118" s="63"/>
      <c r="FS118" s="63"/>
      <c r="FT118" s="63"/>
      <c r="FU118" s="63"/>
      <c r="FV118" s="63"/>
      <c r="FW118" s="63"/>
      <c r="FX118" s="63"/>
      <c r="FY118" s="63"/>
      <c r="FZ118" s="63"/>
      <c r="GA118" s="63"/>
      <c r="GB118" s="63"/>
      <c r="GC118" s="63"/>
      <c r="GD118" s="63"/>
      <c r="GE118" s="63"/>
      <c r="GF118" s="63"/>
      <c r="GG118" s="63"/>
      <c r="GH118" s="63"/>
      <c r="GI118" s="63"/>
      <c r="GJ118" s="63"/>
      <c r="GK118" s="63"/>
      <c r="GL118" s="63"/>
      <c r="GM118" s="63"/>
      <c r="GN118" s="63"/>
      <c r="GO118" s="63"/>
      <c r="GP118" s="63"/>
      <c r="GQ118" s="63"/>
      <c r="GR118" s="63"/>
      <c r="GS118" s="63"/>
      <c r="GT118" s="63"/>
      <c r="GU118" s="63"/>
      <c r="GV118" s="63"/>
      <c r="GW118" s="63"/>
      <c r="GX118" s="63"/>
      <c r="GY118" s="63"/>
      <c r="GZ118" s="63"/>
    </row>
    <row r="119" spans="1:208" ht="15.75" x14ac:dyDescent="0.25">
      <c r="A119" s="88"/>
      <c r="B119" s="85" t="s">
        <v>141</v>
      </c>
      <c r="C119" s="443">
        <f>SUM(C113:C118)</f>
        <v>0</v>
      </c>
      <c r="D119" s="446" t="e">
        <f>C119/'Project Info'!G26</f>
        <v>#DIV/0!</v>
      </c>
      <c r="E119" s="443" t="e">
        <f>C119/'Project Info'!G27</f>
        <v>#DIV/0!</v>
      </c>
      <c r="F119" s="110"/>
      <c r="G119" s="110"/>
      <c r="H119" s="443">
        <f>SUM(H113:H118)</f>
        <v>0</v>
      </c>
      <c r="I119" s="443">
        <f>SUM(I113:I118)</f>
        <v>0</v>
      </c>
      <c r="J119" s="443">
        <f>SUM(J113:J118)</f>
        <v>0</v>
      </c>
      <c r="K119" s="443">
        <f>SUM(K113:K118)</f>
        <v>0</v>
      </c>
      <c r="L119" s="443">
        <f>SUM(L113:L118)</f>
        <v>0</v>
      </c>
      <c r="M119" s="92"/>
      <c r="N119" s="91"/>
      <c r="O119" s="91"/>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6"/>
      <c r="CE119" s="66"/>
      <c r="CF119" s="66"/>
      <c r="CG119" s="66"/>
      <c r="CH119" s="66"/>
      <c r="CI119" s="66"/>
      <c r="CJ119" s="66"/>
      <c r="CK119" s="66"/>
      <c r="CL119" s="66"/>
      <c r="CM119" s="66"/>
      <c r="CN119" s="66"/>
      <c r="CO119" s="66"/>
      <c r="CP119" s="66"/>
      <c r="CQ119" s="66"/>
      <c r="CR119" s="66"/>
      <c r="CS119" s="66"/>
      <c r="CT119" s="66"/>
      <c r="CU119" s="66"/>
      <c r="CV119" s="66"/>
      <c r="CW119" s="66"/>
      <c r="CX119" s="66"/>
      <c r="CY119" s="66"/>
      <c r="CZ119" s="66"/>
      <c r="DA119" s="66"/>
      <c r="DB119" s="66"/>
      <c r="DC119" s="66"/>
      <c r="DD119" s="66"/>
      <c r="DE119" s="66"/>
      <c r="DF119" s="66"/>
      <c r="DG119" s="66"/>
      <c r="DH119" s="66"/>
      <c r="DI119" s="66"/>
      <c r="DJ119" s="66"/>
      <c r="DK119" s="66"/>
      <c r="DL119" s="66"/>
      <c r="DM119" s="66"/>
      <c r="DN119" s="66"/>
      <c r="DO119" s="66"/>
      <c r="DP119" s="66"/>
      <c r="DQ119" s="66"/>
      <c r="DR119" s="66"/>
      <c r="DS119" s="66"/>
      <c r="DT119" s="66"/>
      <c r="DU119" s="66"/>
      <c r="DV119" s="66"/>
      <c r="DW119" s="66"/>
      <c r="DX119" s="66"/>
      <c r="DY119" s="66"/>
      <c r="DZ119" s="66"/>
      <c r="EA119" s="66"/>
      <c r="EB119" s="66"/>
      <c r="EC119" s="66"/>
      <c r="ED119" s="66"/>
      <c r="EE119" s="66"/>
      <c r="EF119" s="66"/>
      <c r="EG119" s="66"/>
      <c r="EH119" s="66"/>
      <c r="EI119" s="66"/>
      <c r="EJ119" s="66"/>
      <c r="EK119" s="66"/>
      <c r="EL119" s="66"/>
      <c r="EM119" s="66"/>
      <c r="EN119" s="66"/>
      <c r="EO119" s="66"/>
      <c r="EP119" s="66"/>
      <c r="EQ119" s="66"/>
      <c r="ER119" s="66"/>
      <c r="ES119" s="66"/>
      <c r="ET119" s="66"/>
      <c r="EU119" s="66"/>
      <c r="EV119" s="66"/>
      <c r="EW119" s="66"/>
      <c r="EX119" s="66"/>
      <c r="EY119" s="66"/>
      <c r="EZ119" s="66"/>
      <c r="FA119" s="66"/>
      <c r="FB119" s="66"/>
      <c r="FC119" s="66"/>
      <c r="FD119" s="66"/>
      <c r="FE119" s="66"/>
      <c r="FF119" s="66"/>
      <c r="FG119" s="66"/>
      <c r="FH119" s="66"/>
      <c r="FI119" s="66"/>
      <c r="FJ119" s="66"/>
      <c r="FK119" s="66"/>
      <c r="FL119" s="66"/>
      <c r="FM119" s="66"/>
      <c r="FN119" s="66"/>
      <c r="FO119" s="66"/>
      <c r="FP119" s="66"/>
      <c r="FQ119" s="66"/>
      <c r="FR119" s="66"/>
      <c r="FS119" s="66"/>
      <c r="FT119" s="66"/>
      <c r="FU119" s="66"/>
      <c r="FV119" s="66"/>
      <c r="FW119" s="66"/>
      <c r="FX119" s="66"/>
      <c r="FY119" s="66"/>
      <c r="FZ119" s="66"/>
      <c r="GA119" s="66"/>
      <c r="GB119" s="66"/>
      <c r="GC119" s="66"/>
      <c r="GD119" s="66"/>
      <c r="GE119" s="66"/>
      <c r="GF119" s="66"/>
      <c r="GG119" s="66"/>
      <c r="GH119" s="66"/>
      <c r="GI119" s="66"/>
      <c r="GJ119" s="66"/>
      <c r="GK119" s="66"/>
      <c r="GL119" s="66"/>
      <c r="GM119" s="66"/>
      <c r="GN119" s="66"/>
      <c r="GO119" s="66"/>
      <c r="GP119" s="66"/>
      <c r="GQ119" s="66"/>
      <c r="GR119" s="66"/>
      <c r="GS119" s="66"/>
      <c r="GT119" s="66"/>
      <c r="GU119" s="66"/>
      <c r="GV119" s="66"/>
      <c r="GW119" s="66"/>
      <c r="GX119" s="66"/>
      <c r="GY119" s="66"/>
      <c r="GZ119" s="66"/>
    </row>
    <row r="120" spans="1:208" ht="15.75" x14ac:dyDescent="0.25">
      <c r="A120" s="91"/>
      <c r="B120" s="91"/>
      <c r="C120" s="104"/>
      <c r="D120" s="102"/>
      <c r="E120" s="102"/>
      <c r="F120" s="103"/>
      <c r="G120" s="103"/>
      <c r="H120" s="103"/>
      <c r="I120" s="103"/>
      <c r="J120" s="103"/>
      <c r="K120" s="103"/>
      <c r="L120" s="103"/>
      <c r="M120" s="103"/>
      <c r="N120" s="91"/>
      <c r="O120" s="91"/>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62"/>
      <c r="AZ120" s="62"/>
      <c r="BA120" s="62"/>
      <c r="BB120" s="62"/>
      <c r="BC120" s="62"/>
      <c r="BD120" s="62"/>
      <c r="BE120" s="62"/>
      <c r="BF120" s="62"/>
      <c r="BG120" s="62"/>
      <c r="BH120" s="62"/>
      <c r="BI120" s="62"/>
      <c r="BJ120" s="62"/>
      <c r="BK120" s="62"/>
      <c r="BL120" s="62"/>
      <c r="BM120" s="62"/>
      <c r="BN120" s="62"/>
      <c r="BO120" s="62"/>
      <c r="BP120" s="62"/>
      <c r="BQ120" s="62"/>
      <c r="BR120" s="62"/>
      <c r="BS120" s="62"/>
      <c r="BT120" s="62"/>
      <c r="BU120" s="62"/>
      <c r="BV120" s="62"/>
      <c r="BW120" s="62"/>
      <c r="BX120" s="62"/>
      <c r="BY120" s="62"/>
      <c r="BZ120" s="62"/>
      <c r="CA120" s="62"/>
      <c r="CB120" s="62"/>
      <c r="CC120" s="62"/>
      <c r="CD120" s="63"/>
      <c r="CE120" s="63"/>
      <c r="CF120" s="63"/>
      <c r="CG120" s="63"/>
      <c r="CH120" s="63"/>
      <c r="CI120" s="63"/>
      <c r="CJ120" s="63"/>
      <c r="CK120" s="63"/>
      <c r="CL120" s="63"/>
      <c r="CM120" s="63"/>
      <c r="CN120" s="63"/>
      <c r="CO120" s="63"/>
      <c r="CP120" s="63"/>
      <c r="CQ120" s="63"/>
      <c r="CR120" s="63"/>
      <c r="CS120" s="63"/>
      <c r="CT120" s="63"/>
      <c r="CU120" s="63"/>
      <c r="CV120" s="63"/>
      <c r="CW120" s="63"/>
      <c r="CX120" s="63"/>
      <c r="CY120" s="63"/>
      <c r="CZ120" s="63"/>
      <c r="DA120" s="63"/>
      <c r="DB120" s="63"/>
      <c r="DC120" s="63"/>
      <c r="DD120" s="63"/>
      <c r="DE120" s="63"/>
      <c r="DF120" s="63"/>
      <c r="DG120" s="63"/>
      <c r="DH120" s="63"/>
      <c r="DI120" s="63"/>
      <c r="DJ120" s="63"/>
      <c r="DK120" s="63"/>
      <c r="DL120" s="63"/>
      <c r="DM120" s="63"/>
      <c r="DN120" s="63"/>
      <c r="DO120" s="63"/>
      <c r="DP120" s="63"/>
      <c r="DQ120" s="63"/>
      <c r="DR120" s="63"/>
      <c r="DS120" s="63"/>
      <c r="DT120" s="63"/>
      <c r="DU120" s="63"/>
      <c r="DV120" s="63"/>
      <c r="DW120" s="63"/>
      <c r="DX120" s="63"/>
      <c r="DY120" s="63"/>
      <c r="DZ120" s="63"/>
      <c r="EA120" s="63"/>
      <c r="EB120" s="63"/>
      <c r="EC120" s="63"/>
      <c r="ED120" s="63"/>
      <c r="EE120" s="63"/>
      <c r="EF120" s="63"/>
      <c r="EG120" s="63"/>
      <c r="EH120" s="63"/>
      <c r="EI120" s="63"/>
      <c r="EJ120" s="63"/>
      <c r="EK120" s="63"/>
      <c r="EL120" s="63"/>
      <c r="EM120" s="63"/>
      <c r="EN120" s="63"/>
      <c r="EO120" s="63"/>
      <c r="EP120" s="63"/>
      <c r="EQ120" s="63"/>
      <c r="ER120" s="63"/>
      <c r="ES120" s="63"/>
      <c r="ET120" s="63"/>
      <c r="EU120" s="63"/>
      <c r="EV120" s="63"/>
      <c r="EW120" s="63"/>
      <c r="EX120" s="63"/>
      <c r="EY120" s="63"/>
      <c r="EZ120" s="63"/>
      <c r="FA120" s="63"/>
      <c r="FB120" s="63"/>
      <c r="FC120" s="63"/>
      <c r="FD120" s="63"/>
      <c r="FE120" s="63"/>
      <c r="FF120" s="63"/>
      <c r="FG120" s="63"/>
      <c r="FH120" s="63"/>
      <c r="FI120" s="63"/>
      <c r="FJ120" s="63"/>
      <c r="FK120" s="63"/>
      <c r="FL120" s="63"/>
      <c r="FM120" s="63"/>
      <c r="FN120" s="63"/>
      <c r="FO120" s="63"/>
      <c r="FP120" s="63"/>
      <c r="FQ120" s="63"/>
      <c r="FR120" s="63"/>
      <c r="FS120" s="63"/>
      <c r="FT120" s="63"/>
      <c r="FU120" s="63"/>
      <c r="FV120" s="63"/>
      <c r="FW120" s="63"/>
      <c r="FX120" s="63"/>
      <c r="FY120" s="63"/>
      <c r="FZ120" s="63"/>
      <c r="GA120" s="63"/>
      <c r="GB120" s="63"/>
      <c r="GC120" s="63"/>
      <c r="GD120" s="63"/>
      <c r="GE120" s="63"/>
      <c r="GF120" s="63"/>
      <c r="GG120" s="63"/>
      <c r="GH120" s="63"/>
      <c r="GI120" s="63"/>
      <c r="GJ120" s="63"/>
      <c r="GK120" s="63"/>
      <c r="GL120" s="63"/>
      <c r="GM120" s="63"/>
      <c r="GN120" s="63"/>
      <c r="GO120" s="63"/>
      <c r="GP120" s="63"/>
      <c r="GQ120" s="63"/>
      <c r="GR120" s="63"/>
      <c r="GS120" s="63"/>
      <c r="GT120" s="63"/>
      <c r="GU120" s="63"/>
      <c r="GV120" s="63"/>
      <c r="GW120" s="63"/>
      <c r="GX120" s="63"/>
      <c r="GY120" s="63"/>
      <c r="GZ120" s="63"/>
    </row>
    <row r="121" spans="1:208" s="264" customFormat="1" ht="20.25" x14ac:dyDescent="0.3">
      <c r="A121" s="652" t="s">
        <v>479</v>
      </c>
      <c r="B121" s="652"/>
      <c r="C121" s="652"/>
      <c r="D121" s="652"/>
      <c r="E121" s="652"/>
      <c r="F121" s="652"/>
      <c r="G121" s="652"/>
      <c r="H121" s="652"/>
      <c r="I121" s="652"/>
      <c r="J121" s="652"/>
      <c r="K121" s="652"/>
      <c r="L121" s="172"/>
      <c r="M121" s="173"/>
      <c r="N121" s="174"/>
      <c r="O121" s="174"/>
      <c r="P121" s="175"/>
      <c r="Q121" s="175"/>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c r="CU121" s="176"/>
      <c r="CV121" s="176"/>
      <c r="CW121" s="176"/>
      <c r="CX121" s="176"/>
      <c r="CY121" s="176"/>
      <c r="CZ121" s="176"/>
      <c r="DA121" s="176"/>
      <c r="DB121" s="176"/>
      <c r="DC121" s="176"/>
      <c r="DD121" s="176"/>
      <c r="DE121" s="176"/>
      <c r="DF121" s="176"/>
      <c r="DG121" s="176"/>
      <c r="DH121" s="176"/>
      <c r="DI121" s="176"/>
      <c r="DJ121" s="176"/>
      <c r="DK121" s="176"/>
      <c r="DL121" s="176"/>
      <c r="DM121" s="176"/>
      <c r="DN121" s="176"/>
      <c r="DO121" s="176"/>
      <c r="DP121" s="176"/>
      <c r="DQ121" s="176"/>
      <c r="DR121" s="176"/>
      <c r="DS121" s="176"/>
      <c r="DT121" s="176"/>
      <c r="DU121" s="176"/>
      <c r="DV121" s="176"/>
      <c r="DW121" s="176"/>
      <c r="DX121" s="176"/>
      <c r="DY121" s="176"/>
      <c r="DZ121" s="176"/>
      <c r="EA121" s="176"/>
      <c r="EB121" s="176"/>
      <c r="EC121" s="176"/>
      <c r="ED121" s="176"/>
      <c r="EE121" s="176"/>
      <c r="EF121" s="176"/>
      <c r="EG121" s="176"/>
      <c r="EH121" s="176"/>
      <c r="EI121" s="176"/>
      <c r="EJ121" s="176"/>
      <c r="EK121" s="176"/>
      <c r="EL121" s="176"/>
      <c r="EM121" s="176"/>
      <c r="EN121" s="176"/>
      <c r="EO121" s="176"/>
      <c r="EP121" s="176"/>
      <c r="EQ121" s="176"/>
      <c r="ER121" s="176"/>
      <c r="ES121" s="176"/>
      <c r="ET121" s="176"/>
      <c r="EU121" s="176"/>
      <c r="EV121" s="176"/>
      <c r="EW121" s="176"/>
      <c r="EX121" s="176"/>
      <c r="EY121" s="176"/>
      <c r="EZ121" s="176"/>
      <c r="FA121" s="176"/>
      <c r="FB121" s="176"/>
      <c r="FC121" s="176"/>
      <c r="FD121" s="176"/>
      <c r="FE121" s="176"/>
      <c r="FF121" s="176"/>
      <c r="FG121" s="176"/>
      <c r="FH121" s="176"/>
      <c r="FI121" s="176"/>
      <c r="FJ121" s="176"/>
      <c r="FK121" s="176"/>
      <c r="FL121" s="176"/>
      <c r="FM121" s="176"/>
      <c r="FN121" s="176"/>
      <c r="FO121" s="176"/>
      <c r="FP121" s="176"/>
      <c r="FQ121" s="176"/>
      <c r="FR121" s="176"/>
      <c r="FS121" s="176"/>
      <c r="FT121" s="176"/>
      <c r="FU121" s="176"/>
      <c r="FV121" s="176"/>
      <c r="FW121" s="176"/>
      <c r="FX121" s="176"/>
      <c r="FY121" s="176"/>
      <c r="FZ121" s="176"/>
      <c r="GA121" s="176"/>
      <c r="GB121" s="176"/>
      <c r="GC121" s="176"/>
      <c r="GD121" s="176"/>
      <c r="GE121" s="176"/>
      <c r="GF121" s="176"/>
      <c r="GG121" s="176"/>
      <c r="GH121" s="176"/>
      <c r="GI121" s="176"/>
      <c r="GJ121" s="176"/>
      <c r="GK121" s="176"/>
      <c r="GL121" s="176"/>
      <c r="GM121" s="176"/>
      <c r="GN121" s="176"/>
      <c r="GO121" s="176"/>
      <c r="GP121" s="176"/>
      <c r="GQ121" s="176"/>
      <c r="GR121" s="176"/>
      <c r="GS121" s="176"/>
      <c r="GT121" s="176"/>
      <c r="GU121" s="176"/>
      <c r="GV121" s="176"/>
      <c r="GW121" s="176"/>
      <c r="GX121" s="176"/>
      <c r="GY121" s="176"/>
      <c r="GZ121" s="176"/>
    </row>
    <row r="122" spans="1:208" ht="15" x14ac:dyDescent="0.2">
      <c r="A122" s="73"/>
      <c r="B122" s="78" t="s">
        <v>197</v>
      </c>
      <c r="C122" s="79"/>
      <c r="D122" s="80"/>
      <c r="E122" s="80"/>
      <c r="F122" s="265"/>
      <c r="G122" s="265"/>
      <c r="H122" s="79"/>
      <c r="I122" s="79"/>
      <c r="J122" s="79"/>
      <c r="K122" s="79"/>
      <c r="L122" s="79"/>
      <c r="M122" s="6" t="str">
        <f t="shared" ref="M122:M127" si="21">IF(SUM(F122:L122)=C122,"","Column C should equal Columns F through L")</f>
        <v/>
      </c>
      <c r="N122" s="97"/>
      <c r="O122" s="97"/>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c r="DX122" s="68"/>
      <c r="DY122" s="68"/>
      <c r="DZ122" s="68"/>
      <c r="EA122" s="68"/>
      <c r="EB122" s="68"/>
      <c r="EC122" s="68"/>
      <c r="ED122" s="68"/>
      <c r="EE122" s="68"/>
      <c r="EF122" s="68"/>
      <c r="EG122" s="68"/>
      <c r="EH122" s="68"/>
      <c r="EI122" s="68"/>
      <c r="EJ122" s="68"/>
      <c r="EK122" s="68"/>
      <c r="EL122" s="68"/>
      <c r="EM122" s="68"/>
      <c r="EN122" s="68"/>
      <c r="EO122" s="68"/>
      <c r="EP122" s="68"/>
      <c r="EQ122" s="68"/>
      <c r="ER122" s="68"/>
      <c r="ES122" s="68"/>
      <c r="ET122" s="68"/>
      <c r="EU122" s="68"/>
      <c r="EV122" s="68"/>
      <c r="EW122" s="68"/>
      <c r="EX122" s="68"/>
      <c r="EY122" s="68"/>
      <c r="EZ122" s="68"/>
      <c r="FA122" s="68"/>
      <c r="FB122" s="68"/>
      <c r="FC122" s="68"/>
      <c r="FD122" s="68"/>
      <c r="FE122" s="68"/>
      <c r="FF122" s="68"/>
      <c r="FG122" s="68"/>
      <c r="FH122" s="68"/>
      <c r="FI122" s="68"/>
      <c r="FJ122" s="68"/>
      <c r="FK122" s="68"/>
      <c r="FL122" s="68"/>
      <c r="FM122" s="68"/>
      <c r="FN122" s="68"/>
      <c r="FO122" s="68"/>
      <c r="FP122" s="68"/>
      <c r="FQ122" s="68"/>
      <c r="FR122" s="68"/>
      <c r="FS122" s="68"/>
      <c r="FT122" s="68"/>
      <c r="FU122" s="68"/>
      <c r="FV122" s="68"/>
      <c r="FW122" s="68"/>
      <c r="FX122" s="68"/>
      <c r="FY122" s="68"/>
      <c r="FZ122" s="68"/>
      <c r="GA122" s="68"/>
      <c r="GB122" s="68"/>
      <c r="GC122" s="68"/>
      <c r="GD122" s="68"/>
      <c r="GE122" s="68"/>
      <c r="GF122" s="68"/>
      <c r="GG122" s="68"/>
      <c r="GH122" s="68"/>
      <c r="GI122" s="68"/>
      <c r="GJ122" s="68"/>
      <c r="GK122" s="68"/>
      <c r="GL122" s="68"/>
      <c r="GM122" s="68"/>
      <c r="GN122" s="68"/>
      <c r="GO122" s="68"/>
      <c r="GP122" s="68"/>
      <c r="GQ122" s="68"/>
      <c r="GR122" s="68"/>
      <c r="GS122" s="68"/>
      <c r="GT122" s="68"/>
      <c r="GU122" s="68"/>
      <c r="GV122" s="68"/>
      <c r="GW122" s="68"/>
      <c r="GX122" s="68"/>
      <c r="GY122" s="68"/>
      <c r="GZ122" s="68"/>
    </row>
    <row r="123" spans="1:208" ht="15" x14ac:dyDescent="0.2">
      <c r="A123" s="73"/>
      <c r="B123" s="81" t="s">
        <v>198</v>
      </c>
      <c r="C123" s="79"/>
      <c r="D123" s="80"/>
      <c r="E123" s="80"/>
      <c r="F123" s="265"/>
      <c r="G123" s="265"/>
      <c r="H123" s="79"/>
      <c r="I123" s="79"/>
      <c r="J123" s="79"/>
      <c r="K123" s="79"/>
      <c r="L123" s="79"/>
      <c r="M123" s="6" t="str">
        <f t="shared" si="21"/>
        <v/>
      </c>
      <c r="N123" s="91"/>
      <c r="O123" s="73"/>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c r="EO123" s="68"/>
      <c r="EP123" s="68"/>
      <c r="EQ123" s="68"/>
      <c r="ER123" s="68"/>
      <c r="ES123" s="68"/>
      <c r="ET123" s="68"/>
      <c r="EU123" s="68"/>
      <c r="EV123" s="68"/>
      <c r="EW123" s="68"/>
      <c r="EX123" s="68"/>
      <c r="EY123" s="68"/>
      <c r="EZ123" s="68"/>
      <c r="FA123" s="68"/>
      <c r="FB123" s="68"/>
      <c r="FC123" s="68"/>
      <c r="FD123" s="68"/>
      <c r="FE123" s="68"/>
      <c r="FF123" s="68"/>
      <c r="FG123" s="68"/>
      <c r="FH123" s="68"/>
      <c r="FI123" s="68"/>
      <c r="FJ123" s="68"/>
      <c r="FK123" s="68"/>
      <c r="FL123" s="68"/>
      <c r="FM123" s="68"/>
      <c r="FN123" s="68"/>
      <c r="FO123" s="68"/>
      <c r="FP123" s="68"/>
      <c r="FQ123" s="68"/>
      <c r="FR123" s="68"/>
      <c r="FS123" s="68"/>
      <c r="FT123" s="68"/>
      <c r="FU123" s="68"/>
      <c r="FV123" s="68"/>
      <c r="FW123" s="68"/>
      <c r="FX123" s="68"/>
      <c r="FY123" s="68"/>
      <c r="FZ123" s="68"/>
      <c r="GA123" s="68"/>
      <c r="GB123" s="68"/>
      <c r="GC123" s="68"/>
      <c r="GD123" s="68"/>
      <c r="GE123" s="68"/>
      <c r="GF123" s="68"/>
      <c r="GG123" s="68"/>
      <c r="GH123" s="68"/>
      <c r="GI123" s="68"/>
      <c r="GJ123" s="68"/>
      <c r="GK123" s="68"/>
      <c r="GL123" s="68"/>
      <c r="GM123" s="68"/>
      <c r="GN123" s="68"/>
      <c r="GO123" s="68"/>
      <c r="GP123" s="68"/>
      <c r="GQ123" s="68"/>
      <c r="GR123" s="68"/>
      <c r="GS123" s="68"/>
      <c r="GT123" s="68"/>
      <c r="GU123" s="68"/>
      <c r="GV123" s="68"/>
      <c r="GW123" s="68"/>
      <c r="GX123" s="68"/>
      <c r="GY123" s="68"/>
      <c r="GZ123" s="68"/>
    </row>
    <row r="124" spans="1:208" ht="15" x14ac:dyDescent="0.2">
      <c r="A124" s="73"/>
      <c r="B124" s="81" t="s">
        <v>199</v>
      </c>
      <c r="C124" s="79"/>
      <c r="D124" s="80"/>
      <c r="E124" s="80"/>
      <c r="F124" s="265"/>
      <c r="G124" s="265"/>
      <c r="H124" s="79"/>
      <c r="I124" s="79"/>
      <c r="J124" s="79"/>
      <c r="K124" s="79"/>
      <c r="L124" s="79"/>
      <c r="M124" s="6" t="str">
        <f t="shared" si="21"/>
        <v/>
      </c>
      <c r="N124" s="91"/>
      <c r="O124" s="73"/>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c r="DG124" s="68"/>
      <c r="DH124" s="68"/>
      <c r="DI124" s="68"/>
      <c r="DJ124" s="68"/>
      <c r="DK124" s="68"/>
      <c r="DL124" s="68"/>
      <c r="DM124" s="68"/>
      <c r="DN124" s="68"/>
      <c r="DO124" s="68"/>
      <c r="DP124" s="68"/>
      <c r="DQ124" s="68"/>
      <c r="DR124" s="68"/>
      <c r="DS124" s="68"/>
      <c r="DT124" s="68"/>
      <c r="DU124" s="68"/>
      <c r="DV124" s="68"/>
      <c r="DW124" s="68"/>
      <c r="DX124" s="68"/>
      <c r="DY124" s="68"/>
      <c r="DZ124" s="68"/>
      <c r="EA124" s="68"/>
      <c r="EB124" s="68"/>
      <c r="EC124" s="68"/>
      <c r="ED124" s="68"/>
      <c r="EE124" s="68"/>
      <c r="EF124" s="68"/>
      <c r="EG124" s="68"/>
      <c r="EH124" s="68"/>
      <c r="EI124" s="68"/>
      <c r="EJ124" s="68"/>
      <c r="EK124" s="68"/>
      <c r="EL124" s="68"/>
      <c r="EM124" s="68"/>
      <c r="EN124" s="68"/>
      <c r="EO124" s="68"/>
      <c r="EP124" s="68"/>
      <c r="EQ124" s="68"/>
      <c r="ER124" s="68"/>
      <c r="ES124" s="68"/>
      <c r="ET124" s="68"/>
      <c r="EU124" s="68"/>
      <c r="EV124" s="68"/>
      <c r="EW124" s="68"/>
      <c r="EX124" s="68"/>
      <c r="EY124" s="68"/>
      <c r="EZ124" s="68"/>
      <c r="FA124" s="68"/>
      <c r="FB124" s="68"/>
      <c r="FC124" s="68"/>
      <c r="FD124" s="68"/>
      <c r="FE124" s="68"/>
      <c r="FF124" s="68"/>
      <c r="FG124" s="68"/>
      <c r="FH124" s="68"/>
      <c r="FI124" s="68"/>
      <c r="FJ124" s="68"/>
      <c r="FK124" s="68"/>
      <c r="FL124" s="68"/>
      <c r="FM124" s="68"/>
      <c r="FN124" s="68"/>
      <c r="FO124" s="68"/>
      <c r="FP124" s="68"/>
      <c r="FQ124" s="68"/>
      <c r="FR124" s="68"/>
      <c r="FS124" s="68"/>
      <c r="FT124" s="68"/>
      <c r="FU124" s="68"/>
      <c r="FV124" s="68"/>
      <c r="FW124" s="68"/>
      <c r="FX124" s="68"/>
      <c r="FY124" s="68"/>
      <c r="FZ124" s="68"/>
      <c r="GA124" s="68"/>
      <c r="GB124" s="68"/>
      <c r="GC124" s="68"/>
      <c r="GD124" s="68"/>
      <c r="GE124" s="68"/>
      <c r="GF124" s="68"/>
      <c r="GG124" s="68"/>
      <c r="GH124" s="68"/>
      <c r="GI124" s="68"/>
      <c r="GJ124" s="68"/>
      <c r="GK124" s="68"/>
      <c r="GL124" s="68"/>
      <c r="GM124" s="68"/>
      <c r="GN124" s="68"/>
      <c r="GO124" s="68"/>
      <c r="GP124" s="68"/>
      <c r="GQ124" s="68"/>
      <c r="GR124" s="68"/>
      <c r="GS124" s="68"/>
      <c r="GT124" s="68"/>
      <c r="GU124" s="68"/>
      <c r="GV124" s="68"/>
      <c r="GW124" s="68"/>
      <c r="GX124" s="68"/>
      <c r="GY124" s="68"/>
      <c r="GZ124" s="68"/>
    </row>
    <row r="125" spans="1:208" ht="15" x14ac:dyDescent="0.2">
      <c r="A125" s="73"/>
      <c r="B125" s="81" t="s">
        <v>200</v>
      </c>
      <c r="C125" s="79"/>
      <c r="D125" s="80"/>
      <c r="E125" s="80"/>
      <c r="F125" s="265"/>
      <c r="G125" s="265"/>
      <c r="H125" s="79"/>
      <c r="I125" s="79"/>
      <c r="J125" s="79"/>
      <c r="K125" s="79"/>
      <c r="L125" s="79"/>
      <c r="M125" s="6" t="str">
        <f t="shared" si="21"/>
        <v/>
      </c>
      <c r="N125" s="91"/>
      <c r="O125" s="73"/>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c r="DA125" s="68"/>
      <c r="DB125" s="68"/>
      <c r="DC125" s="68"/>
      <c r="DD125" s="68"/>
      <c r="DE125" s="68"/>
      <c r="DF125" s="68"/>
      <c r="DG125" s="68"/>
      <c r="DH125" s="68"/>
      <c r="DI125" s="68"/>
      <c r="DJ125" s="68"/>
      <c r="DK125" s="68"/>
      <c r="DL125" s="68"/>
      <c r="DM125" s="68"/>
      <c r="DN125" s="68"/>
      <c r="DO125" s="68"/>
      <c r="DP125" s="68"/>
      <c r="DQ125" s="68"/>
      <c r="DR125" s="68"/>
      <c r="DS125" s="68"/>
      <c r="DT125" s="68"/>
      <c r="DU125" s="68"/>
      <c r="DV125" s="68"/>
      <c r="DW125" s="68"/>
      <c r="DX125" s="68"/>
      <c r="DY125" s="68"/>
      <c r="DZ125" s="68"/>
      <c r="EA125" s="68"/>
      <c r="EB125" s="68"/>
      <c r="EC125" s="68"/>
      <c r="ED125" s="68"/>
      <c r="EE125" s="68"/>
      <c r="EF125" s="68"/>
      <c r="EG125" s="68"/>
      <c r="EH125" s="68"/>
      <c r="EI125" s="68"/>
      <c r="EJ125" s="68"/>
      <c r="EK125" s="68"/>
      <c r="EL125" s="68"/>
      <c r="EM125" s="68"/>
      <c r="EN125" s="68"/>
      <c r="EO125" s="68"/>
      <c r="EP125" s="68"/>
      <c r="EQ125" s="68"/>
      <c r="ER125" s="68"/>
      <c r="ES125" s="68"/>
      <c r="ET125" s="68"/>
      <c r="EU125" s="68"/>
      <c r="EV125" s="68"/>
      <c r="EW125" s="68"/>
      <c r="EX125" s="68"/>
      <c r="EY125" s="68"/>
      <c r="EZ125" s="68"/>
      <c r="FA125" s="68"/>
      <c r="FB125" s="68"/>
      <c r="FC125" s="68"/>
      <c r="FD125" s="68"/>
      <c r="FE125" s="68"/>
      <c r="FF125" s="68"/>
      <c r="FG125" s="68"/>
      <c r="FH125" s="68"/>
      <c r="FI125" s="68"/>
      <c r="FJ125" s="68"/>
      <c r="FK125" s="68"/>
      <c r="FL125" s="68"/>
      <c r="FM125" s="68"/>
      <c r="FN125" s="68"/>
      <c r="FO125" s="68"/>
      <c r="FP125" s="68"/>
      <c r="FQ125" s="68"/>
      <c r="FR125" s="68"/>
      <c r="FS125" s="68"/>
      <c r="FT125" s="68"/>
      <c r="FU125" s="68"/>
      <c r="FV125" s="68"/>
      <c r="FW125" s="68"/>
      <c r="FX125" s="68"/>
      <c r="FY125" s="68"/>
      <c r="FZ125" s="68"/>
      <c r="GA125" s="68"/>
      <c r="GB125" s="68"/>
      <c r="GC125" s="68"/>
      <c r="GD125" s="68"/>
      <c r="GE125" s="68"/>
      <c r="GF125" s="68"/>
      <c r="GG125" s="68"/>
      <c r="GH125" s="68"/>
      <c r="GI125" s="68"/>
      <c r="GJ125" s="68"/>
      <c r="GK125" s="68"/>
      <c r="GL125" s="68"/>
      <c r="GM125" s="68"/>
      <c r="GN125" s="68"/>
      <c r="GO125" s="68"/>
      <c r="GP125" s="68"/>
      <c r="GQ125" s="68"/>
      <c r="GR125" s="68"/>
      <c r="GS125" s="68"/>
      <c r="GT125" s="68"/>
      <c r="GU125" s="68"/>
      <c r="GV125" s="68"/>
      <c r="GW125" s="68"/>
      <c r="GX125" s="68"/>
      <c r="GY125" s="68"/>
      <c r="GZ125" s="68"/>
    </row>
    <row r="126" spans="1:208" ht="15" x14ac:dyDescent="0.2">
      <c r="A126" s="73"/>
      <c r="B126" s="82" t="s">
        <v>155</v>
      </c>
      <c r="C126" s="79"/>
      <c r="D126" s="80"/>
      <c r="E126" s="80"/>
      <c r="F126" s="265"/>
      <c r="G126" s="265"/>
      <c r="H126" s="79"/>
      <c r="I126" s="79"/>
      <c r="J126" s="79"/>
      <c r="K126" s="79"/>
      <c r="L126" s="79"/>
      <c r="M126" s="6" t="str">
        <f t="shared" si="21"/>
        <v/>
      </c>
      <c r="N126" s="97"/>
      <c r="O126" s="97"/>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c r="DA126" s="68"/>
      <c r="DB126" s="68"/>
      <c r="DC126" s="68"/>
      <c r="DD126" s="68"/>
      <c r="DE126" s="68"/>
      <c r="DF126" s="68"/>
      <c r="DG126" s="68"/>
      <c r="DH126" s="68"/>
      <c r="DI126" s="68"/>
      <c r="DJ126" s="68"/>
      <c r="DK126" s="68"/>
      <c r="DL126" s="68"/>
      <c r="DM126" s="68"/>
      <c r="DN126" s="68"/>
      <c r="DO126" s="68"/>
      <c r="DP126" s="68"/>
      <c r="DQ126" s="68"/>
      <c r="DR126" s="68"/>
      <c r="DS126" s="68"/>
      <c r="DT126" s="68"/>
      <c r="DU126" s="68"/>
      <c r="DV126" s="68"/>
      <c r="DW126" s="68"/>
      <c r="DX126" s="68"/>
      <c r="DY126" s="68"/>
      <c r="DZ126" s="68"/>
      <c r="EA126" s="68"/>
      <c r="EB126" s="68"/>
      <c r="EC126" s="68"/>
      <c r="ED126" s="68"/>
      <c r="EE126" s="68"/>
      <c r="EF126" s="68"/>
      <c r="EG126" s="68"/>
      <c r="EH126" s="68"/>
      <c r="EI126" s="68"/>
      <c r="EJ126" s="68"/>
      <c r="EK126" s="68"/>
      <c r="EL126" s="68"/>
      <c r="EM126" s="68"/>
      <c r="EN126" s="68"/>
      <c r="EO126" s="68"/>
      <c r="EP126" s="68"/>
      <c r="EQ126" s="68"/>
      <c r="ER126" s="68"/>
      <c r="ES126" s="68"/>
      <c r="ET126" s="68"/>
      <c r="EU126" s="68"/>
      <c r="EV126" s="68"/>
      <c r="EW126" s="68"/>
      <c r="EX126" s="68"/>
      <c r="EY126" s="68"/>
      <c r="EZ126" s="68"/>
      <c r="FA126" s="68"/>
      <c r="FB126" s="68"/>
      <c r="FC126" s="68"/>
      <c r="FD126" s="68"/>
      <c r="FE126" s="68"/>
      <c r="FF126" s="68"/>
      <c r="FG126" s="68"/>
      <c r="FH126" s="68"/>
      <c r="FI126" s="68"/>
      <c r="FJ126" s="68"/>
      <c r="FK126" s="68"/>
      <c r="FL126" s="68"/>
      <c r="FM126" s="68"/>
      <c r="FN126" s="68"/>
      <c r="FO126" s="68"/>
      <c r="FP126" s="68"/>
      <c r="FQ126" s="68"/>
      <c r="FR126" s="68"/>
      <c r="FS126" s="68"/>
      <c r="FT126" s="68"/>
      <c r="FU126" s="68"/>
      <c r="FV126" s="68"/>
      <c r="FW126" s="68"/>
      <c r="FX126" s="68"/>
      <c r="FY126" s="68"/>
      <c r="FZ126" s="68"/>
      <c r="GA126" s="68"/>
      <c r="GB126" s="68"/>
      <c r="GC126" s="68"/>
      <c r="GD126" s="68"/>
      <c r="GE126" s="68"/>
      <c r="GF126" s="68"/>
      <c r="GG126" s="68"/>
      <c r="GH126" s="68"/>
      <c r="GI126" s="68"/>
      <c r="GJ126" s="68"/>
      <c r="GK126" s="68"/>
      <c r="GL126" s="68"/>
      <c r="GM126" s="68"/>
      <c r="GN126" s="68"/>
      <c r="GO126" s="68"/>
      <c r="GP126" s="68"/>
      <c r="GQ126" s="68"/>
      <c r="GR126" s="68"/>
      <c r="GS126" s="68"/>
      <c r="GT126" s="68"/>
      <c r="GU126" s="68"/>
      <c r="GV126" s="68"/>
      <c r="GW126" s="68"/>
      <c r="GX126" s="68"/>
      <c r="GY126" s="68"/>
      <c r="GZ126" s="68"/>
    </row>
    <row r="127" spans="1:208" ht="15" x14ac:dyDescent="0.2">
      <c r="A127" s="73"/>
      <c r="B127" s="112" t="s">
        <v>155</v>
      </c>
      <c r="C127" s="79"/>
      <c r="D127" s="80"/>
      <c r="E127" s="80"/>
      <c r="F127" s="265"/>
      <c r="G127" s="265"/>
      <c r="H127" s="79"/>
      <c r="I127" s="79"/>
      <c r="J127" s="79"/>
      <c r="K127" s="79"/>
      <c r="L127" s="79"/>
      <c r="M127" s="6" t="str">
        <f t="shared" si="21"/>
        <v/>
      </c>
      <c r="N127" s="97"/>
      <c r="O127" s="97"/>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c r="DA127" s="68"/>
      <c r="DB127" s="68"/>
      <c r="DC127" s="68"/>
      <c r="DD127" s="68"/>
      <c r="DE127" s="68"/>
      <c r="DF127" s="68"/>
      <c r="DG127" s="68"/>
      <c r="DH127" s="68"/>
      <c r="DI127" s="68"/>
      <c r="DJ127" s="68"/>
      <c r="DK127" s="68"/>
      <c r="DL127" s="68"/>
      <c r="DM127" s="68"/>
      <c r="DN127" s="68"/>
      <c r="DO127" s="68"/>
      <c r="DP127" s="68"/>
      <c r="DQ127" s="68"/>
      <c r="DR127" s="68"/>
      <c r="DS127" s="68"/>
      <c r="DT127" s="68"/>
      <c r="DU127" s="68"/>
      <c r="DV127" s="68"/>
      <c r="DW127" s="68"/>
      <c r="DX127" s="68"/>
      <c r="DY127" s="68"/>
      <c r="DZ127" s="68"/>
      <c r="EA127" s="68"/>
      <c r="EB127" s="68"/>
      <c r="EC127" s="68"/>
      <c r="ED127" s="68"/>
      <c r="EE127" s="68"/>
      <c r="EF127" s="68"/>
      <c r="EG127" s="68"/>
      <c r="EH127" s="68"/>
      <c r="EI127" s="68"/>
      <c r="EJ127" s="68"/>
      <c r="EK127" s="68"/>
      <c r="EL127" s="68"/>
      <c r="EM127" s="68"/>
      <c r="EN127" s="68"/>
      <c r="EO127" s="68"/>
      <c r="EP127" s="68"/>
      <c r="EQ127" s="68"/>
      <c r="ER127" s="68"/>
      <c r="ES127" s="68"/>
      <c r="ET127" s="68"/>
      <c r="EU127" s="68"/>
      <c r="EV127" s="68"/>
      <c r="EW127" s="68"/>
      <c r="EX127" s="68"/>
      <c r="EY127" s="68"/>
      <c r="EZ127" s="68"/>
      <c r="FA127" s="68"/>
      <c r="FB127" s="68"/>
      <c r="FC127" s="68"/>
      <c r="FD127" s="68"/>
      <c r="FE127" s="68"/>
      <c r="FF127" s="68"/>
      <c r="FG127" s="68"/>
      <c r="FH127" s="68"/>
      <c r="FI127" s="68"/>
      <c r="FJ127" s="68"/>
      <c r="FK127" s="68"/>
      <c r="FL127" s="68"/>
      <c r="FM127" s="68"/>
      <c r="FN127" s="68"/>
      <c r="FO127" s="68"/>
      <c r="FP127" s="68"/>
      <c r="FQ127" s="68"/>
      <c r="FR127" s="68"/>
      <c r="FS127" s="68"/>
      <c r="FT127" s="68"/>
      <c r="FU127" s="68"/>
      <c r="FV127" s="68"/>
      <c r="FW127" s="68"/>
      <c r="FX127" s="68"/>
      <c r="FY127" s="68"/>
      <c r="FZ127" s="68"/>
      <c r="GA127" s="68"/>
      <c r="GB127" s="68"/>
      <c r="GC127" s="68"/>
      <c r="GD127" s="68"/>
      <c r="GE127" s="68"/>
      <c r="GF127" s="68"/>
      <c r="GG127" s="68"/>
      <c r="GH127" s="68"/>
      <c r="GI127" s="68"/>
      <c r="GJ127" s="68"/>
      <c r="GK127" s="68"/>
      <c r="GL127" s="68"/>
      <c r="GM127" s="68"/>
      <c r="GN127" s="68"/>
      <c r="GO127" s="68"/>
      <c r="GP127" s="68"/>
      <c r="GQ127" s="68"/>
      <c r="GR127" s="68"/>
      <c r="GS127" s="68"/>
      <c r="GT127" s="68"/>
      <c r="GU127" s="68"/>
      <c r="GV127" s="68"/>
      <c r="GW127" s="68"/>
      <c r="GX127" s="68"/>
      <c r="GY127" s="68"/>
      <c r="GZ127" s="68"/>
    </row>
    <row r="128" spans="1:208" ht="15.75" x14ac:dyDescent="0.25">
      <c r="A128" s="84"/>
      <c r="B128" s="85" t="s">
        <v>141</v>
      </c>
      <c r="C128" s="443">
        <f>SUM(C122:C127)</f>
        <v>0</v>
      </c>
      <c r="D128" s="449" t="e">
        <f>C128/'Project Info'!G26</f>
        <v>#DIV/0!</v>
      </c>
      <c r="E128" s="450" t="e">
        <f>C128/'Project Info'!G27</f>
        <v>#DIV/0!</v>
      </c>
      <c r="F128" s="110">
        <v>0</v>
      </c>
      <c r="G128" s="110">
        <v>0</v>
      </c>
      <c r="H128" s="443">
        <f>SUM(H122:H127)</f>
        <v>0</v>
      </c>
      <c r="I128" s="443">
        <f t="shared" ref="I128:K128" si="22">SUM(I122:I127)</f>
        <v>0</v>
      </c>
      <c r="J128" s="443">
        <f t="shared" si="22"/>
        <v>0</v>
      </c>
      <c r="K128" s="443">
        <f t="shared" si="22"/>
        <v>0</v>
      </c>
      <c r="L128" s="443">
        <f t="shared" ref="L128" si="23">SUM(L122:L127)</f>
        <v>0</v>
      </c>
      <c r="M128" s="92"/>
      <c r="N128" s="91"/>
      <c r="O128" s="8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9"/>
      <c r="CE128" s="69"/>
      <c r="CF128" s="69"/>
      <c r="CG128" s="69"/>
      <c r="CH128" s="69"/>
      <c r="CI128" s="69"/>
      <c r="CJ128" s="69"/>
      <c r="CK128" s="69"/>
      <c r="CL128" s="69"/>
      <c r="CM128" s="69"/>
      <c r="CN128" s="69"/>
      <c r="CO128" s="69"/>
      <c r="CP128" s="69"/>
      <c r="CQ128" s="69"/>
      <c r="CR128" s="69"/>
      <c r="CS128" s="69"/>
      <c r="CT128" s="69"/>
      <c r="CU128" s="69"/>
      <c r="CV128" s="69"/>
      <c r="CW128" s="69"/>
      <c r="CX128" s="69"/>
      <c r="CY128" s="69"/>
      <c r="CZ128" s="69"/>
      <c r="DA128" s="69"/>
      <c r="DB128" s="69"/>
      <c r="DC128" s="69"/>
      <c r="DD128" s="69"/>
      <c r="DE128" s="69"/>
      <c r="DF128" s="69"/>
      <c r="DG128" s="69"/>
      <c r="DH128" s="69"/>
      <c r="DI128" s="69"/>
      <c r="DJ128" s="69"/>
      <c r="DK128" s="69"/>
      <c r="DL128" s="69"/>
      <c r="DM128" s="69"/>
      <c r="DN128" s="69"/>
      <c r="DO128" s="69"/>
      <c r="DP128" s="69"/>
      <c r="DQ128" s="69"/>
      <c r="DR128" s="69"/>
      <c r="DS128" s="69"/>
      <c r="DT128" s="69"/>
      <c r="DU128" s="69"/>
      <c r="DV128" s="69"/>
      <c r="DW128" s="69"/>
      <c r="DX128" s="69"/>
      <c r="DY128" s="69"/>
      <c r="DZ128" s="69"/>
      <c r="EA128" s="69"/>
      <c r="EB128" s="69"/>
      <c r="EC128" s="69"/>
      <c r="ED128" s="69"/>
      <c r="EE128" s="69"/>
      <c r="EF128" s="69"/>
      <c r="EG128" s="69"/>
      <c r="EH128" s="69"/>
      <c r="EI128" s="69"/>
      <c r="EJ128" s="69"/>
      <c r="EK128" s="69"/>
      <c r="EL128" s="69"/>
      <c r="EM128" s="69"/>
      <c r="EN128" s="69"/>
      <c r="EO128" s="69"/>
      <c r="EP128" s="69"/>
      <c r="EQ128" s="69"/>
      <c r="ER128" s="69"/>
      <c r="ES128" s="69"/>
      <c r="ET128" s="69"/>
      <c r="EU128" s="69"/>
      <c r="EV128" s="69"/>
      <c r="EW128" s="69"/>
      <c r="EX128" s="69"/>
      <c r="EY128" s="69"/>
      <c r="EZ128" s="69"/>
      <c r="FA128" s="69"/>
      <c r="FB128" s="69"/>
      <c r="FC128" s="69"/>
      <c r="FD128" s="69"/>
      <c r="FE128" s="69"/>
      <c r="FF128" s="69"/>
      <c r="FG128" s="69"/>
      <c r="FH128" s="69"/>
      <c r="FI128" s="69"/>
      <c r="FJ128" s="69"/>
      <c r="FK128" s="69"/>
      <c r="FL128" s="69"/>
      <c r="FM128" s="69"/>
      <c r="FN128" s="69"/>
      <c r="FO128" s="69"/>
      <c r="FP128" s="69"/>
      <c r="FQ128" s="69"/>
      <c r="FR128" s="69"/>
      <c r="FS128" s="69"/>
      <c r="FT128" s="69"/>
      <c r="FU128" s="69"/>
      <c r="FV128" s="69"/>
      <c r="FW128" s="69"/>
      <c r="FX128" s="69"/>
      <c r="FY128" s="69"/>
      <c r="FZ128" s="69"/>
      <c r="GA128" s="69"/>
      <c r="GB128" s="69"/>
      <c r="GC128" s="69"/>
      <c r="GD128" s="69"/>
      <c r="GE128" s="69"/>
      <c r="GF128" s="69"/>
      <c r="GG128" s="69"/>
      <c r="GH128" s="69"/>
      <c r="GI128" s="69"/>
      <c r="GJ128" s="69"/>
      <c r="GK128" s="69"/>
      <c r="GL128" s="69"/>
      <c r="GM128" s="69"/>
      <c r="GN128" s="69"/>
      <c r="GO128" s="69"/>
      <c r="GP128" s="69"/>
      <c r="GQ128" s="69"/>
      <c r="GR128" s="69"/>
      <c r="GS128" s="69"/>
      <c r="GT128" s="69"/>
      <c r="GU128" s="69"/>
      <c r="GV128" s="69"/>
      <c r="GW128" s="69"/>
      <c r="GX128" s="69"/>
      <c r="GY128" s="69"/>
      <c r="GZ128" s="69"/>
    </row>
    <row r="129" spans="1:208" s="266" customFormat="1" ht="15.75" x14ac:dyDescent="0.25">
      <c r="A129" s="95"/>
      <c r="B129" s="113" t="s">
        <v>497</v>
      </c>
      <c r="C129" s="451">
        <f>SUM(C12,C18,C35,C51,C70,C83,C101,C110,C119,C128)</f>
        <v>0</v>
      </c>
      <c r="D129" s="452" t="e">
        <f>C129/'Project Info'!G26</f>
        <v>#DIV/0!</v>
      </c>
      <c r="E129" s="453" t="e">
        <f>C129/'Project Info'!G27</f>
        <v>#DIV/0!</v>
      </c>
      <c r="F129" s="451">
        <f t="shared" ref="F129:L129" si="24">SUM(F12,F18,F35,F51,F70,F83,F101,F110,F119,F128)</f>
        <v>0</v>
      </c>
      <c r="G129" s="451">
        <f t="shared" si="24"/>
        <v>0</v>
      </c>
      <c r="H129" s="451">
        <f>SUM(H12,H18,H35,H51,H70,H83,H101,H110,H119,H128)</f>
        <v>0</v>
      </c>
      <c r="I129" s="451">
        <f t="shared" si="24"/>
        <v>0</v>
      </c>
      <c r="J129" s="451">
        <f t="shared" si="24"/>
        <v>0</v>
      </c>
      <c r="K129" s="451">
        <f t="shared" si="24"/>
        <v>0</v>
      </c>
      <c r="L129" s="451">
        <f t="shared" si="24"/>
        <v>0</v>
      </c>
      <c r="M129" s="95"/>
      <c r="N129" s="95"/>
      <c r="O129" s="95"/>
      <c r="P129" s="67"/>
      <c r="Q129" s="67"/>
      <c r="R129" s="67"/>
      <c r="S129" s="67"/>
      <c r="T129" s="67"/>
      <c r="U129" s="67"/>
      <c r="V129" s="67"/>
      <c r="W129" s="67"/>
      <c r="X129" s="67"/>
      <c r="Y129" s="67"/>
      <c r="Z129" s="67"/>
      <c r="AA129" s="67"/>
      <c r="AB129" s="67"/>
      <c r="AC129" s="67"/>
      <c r="AD129" s="67"/>
      <c r="AE129" s="67"/>
      <c r="AF129" s="67"/>
      <c r="AG129" s="67"/>
      <c r="AH129" s="67"/>
      <c r="AI129" s="67"/>
      <c r="AJ129" s="67"/>
      <c r="AK129" s="67"/>
      <c r="AL129" s="67"/>
      <c r="AM129" s="67"/>
      <c r="AN129" s="67"/>
      <c r="AO129" s="67"/>
      <c r="AP129" s="67"/>
      <c r="AQ129" s="67"/>
      <c r="AR129" s="67"/>
      <c r="AS129" s="67"/>
      <c r="AT129" s="67"/>
      <c r="AU129" s="67"/>
      <c r="AV129" s="67"/>
      <c r="AW129" s="67"/>
      <c r="AX129" s="67"/>
      <c r="AY129" s="67"/>
      <c r="AZ129" s="67"/>
      <c r="BA129" s="67"/>
      <c r="BB129" s="67"/>
      <c r="BC129" s="67"/>
      <c r="BD129" s="67"/>
      <c r="BE129" s="67"/>
      <c r="BF129" s="67"/>
      <c r="BG129" s="67"/>
      <c r="BH129" s="67"/>
      <c r="BI129" s="67"/>
      <c r="BJ129" s="67"/>
      <c r="BK129" s="67"/>
      <c r="BL129" s="67"/>
      <c r="BM129" s="67"/>
      <c r="BN129" s="67"/>
      <c r="BO129" s="67"/>
      <c r="BP129" s="67"/>
      <c r="BQ129" s="67"/>
      <c r="BR129" s="67"/>
      <c r="BS129" s="67"/>
      <c r="BT129" s="67"/>
      <c r="BU129" s="67"/>
      <c r="BV129" s="67"/>
      <c r="BW129" s="67"/>
      <c r="BX129" s="67"/>
      <c r="BY129" s="67"/>
      <c r="BZ129" s="67"/>
      <c r="CA129" s="67"/>
      <c r="CB129" s="67"/>
      <c r="CC129" s="67"/>
      <c r="CD129" s="67"/>
      <c r="CE129" s="74"/>
      <c r="CF129" s="74"/>
      <c r="CG129" s="74"/>
      <c r="CH129" s="74"/>
      <c r="CI129" s="74"/>
      <c r="CJ129" s="74"/>
      <c r="CK129" s="74"/>
      <c r="CL129" s="74"/>
      <c r="CM129" s="74"/>
      <c r="CN129" s="74"/>
      <c r="CO129" s="74"/>
      <c r="CP129" s="74"/>
      <c r="CQ129" s="74"/>
      <c r="CR129" s="74"/>
      <c r="CS129" s="74"/>
      <c r="CT129" s="74"/>
      <c r="CU129" s="74"/>
      <c r="CV129" s="74"/>
      <c r="CW129" s="74"/>
      <c r="CX129" s="74"/>
      <c r="CY129" s="74"/>
      <c r="CZ129" s="74"/>
      <c r="DA129" s="74"/>
      <c r="DB129" s="74"/>
      <c r="DC129" s="74"/>
      <c r="DD129" s="74"/>
      <c r="DE129" s="74"/>
      <c r="DF129" s="74"/>
      <c r="DG129" s="74"/>
      <c r="DH129" s="74"/>
      <c r="DI129" s="74"/>
      <c r="DJ129" s="74"/>
      <c r="DK129" s="74"/>
      <c r="DL129" s="74"/>
      <c r="DM129" s="74"/>
      <c r="DN129" s="74"/>
      <c r="DO129" s="74"/>
      <c r="DP129" s="74"/>
      <c r="DQ129" s="74"/>
      <c r="DR129" s="74"/>
      <c r="DS129" s="74"/>
      <c r="DT129" s="74"/>
      <c r="DU129" s="74"/>
      <c r="DV129" s="74"/>
      <c r="DW129" s="74"/>
      <c r="DX129" s="74"/>
      <c r="DY129" s="74"/>
      <c r="DZ129" s="74"/>
      <c r="EA129" s="74"/>
      <c r="EB129" s="74"/>
      <c r="EC129" s="74"/>
      <c r="ED129" s="74"/>
      <c r="EE129" s="74"/>
      <c r="EF129" s="74"/>
      <c r="EG129" s="74"/>
      <c r="EH129" s="74"/>
      <c r="EI129" s="74"/>
      <c r="EJ129" s="74"/>
      <c r="EK129" s="74"/>
      <c r="EL129" s="74"/>
      <c r="EM129" s="74"/>
      <c r="EN129" s="74"/>
      <c r="EO129" s="74"/>
      <c r="EP129" s="74"/>
      <c r="EQ129" s="74"/>
      <c r="ER129" s="74"/>
      <c r="ES129" s="74"/>
      <c r="ET129" s="74"/>
      <c r="EU129" s="74"/>
      <c r="EV129" s="74"/>
      <c r="EW129" s="74"/>
      <c r="EX129" s="74"/>
      <c r="EY129" s="74"/>
      <c r="EZ129" s="74"/>
      <c r="FA129" s="74"/>
      <c r="FB129" s="74"/>
      <c r="FC129" s="74"/>
      <c r="FD129" s="74"/>
      <c r="FE129" s="74"/>
      <c r="FF129" s="74"/>
      <c r="FG129" s="74"/>
      <c r="FH129" s="74"/>
      <c r="FI129" s="74"/>
      <c r="FJ129" s="74"/>
      <c r="FK129" s="74"/>
      <c r="FL129" s="74"/>
      <c r="FM129" s="74"/>
      <c r="FN129" s="74"/>
      <c r="FO129" s="74"/>
      <c r="FP129" s="74"/>
      <c r="FQ129" s="74"/>
      <c r="FR129" s="74"/>
      <c r="FS129" s="74"/>
      <c r="FT129" s="74"/>
      <c r="FU129" s="74"/>
      <c r="FV129" s="74"/>
      <c r="FW129" s="74"/>
      <c r="FX129" s="74"/>
      <c r="FY129" s="74"/>
      <c r="FZ129" s="74"/>
      <c r="GA129" s="74"/>
      <c r="GB129" s="74"/>
      <c r="GC129" s="74"/>
      <c r="GD129" s="74"/>
      <c r="GE129" s="74"/>
      <c r="GF129" s="74"/>
      <c r="GG129" s="74"/>
      <c r="GH129" s="74"/>
      <c r="GI129" s="74"/>
      <c r="GJ129" s="74"/>
      <c r="GK129" s="74"/>
      <c r="GL129" s="74"/>
      <c r="GM129" s="74"/>
      <c r="GN129" s="74"/>
      <c r="GO129" s="74"/>
      <c r="GP129" s="74"/>
      <c r="GQ129" s="74"/>
      <c r="GR129" s="74"/>
      <c r="GS129" s="74"/>
      <c r="GT129" s="74"/>
      <c r="GU129" s="74"/>
      <c r="GV129" s="74"/>
      <c r="GW129" s="74"/>
      <c r="GX129" s="74"/>
      <c r="GY129" s="74"/>
      <c r="GZ129" s="74"/>
    </row>
    <row r="130" spans="1:208" ht="15.75" x14ac:dyDescent="0.25">
      <c r="A130" s="91"/>
      <c r="B130" s="508" t="s">
        <v>498</v>
      </c>
      <c r="C130" s="509">
        <f>'Sources of Funds'!C24</f>
        <v>0</v>
      </c>
      <c r="D130" s="104"/>
      <c r="E130" s="104"/>
      <c r="F130" s="91"/>
      <c r="G130" s="91"/>
      <c r="H130" s="91"/>
      <c r="I130" s="91"/>
      <c r="J130" s="91"/>
      <c r="K130" s="91"/>
      <c r="L130" s="91"/>
      <c r="M130" s="91"/>
      <c r="N130" s="91"/>
      <c r="O130" s="91"/>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c r="CA130" s="60"/>
      <c r="CB130" s="60"/>
      <c r="CC130" s="60"/>
      <c r="CD130" s="60"/>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c r="DA130" s="58"/>
      <c r="DB130" s="58"/>
      <c r="DC130" s="58"/>
      <c r="DD130" s="58"/>
      <c r="DE130" s="58"/>
      <c r="DF130" s="58"/>
      <c r="DG130" s="58"/>
      <c r="DH130" s="58"/>
      <c r="DI130" s="58"/>
      <c r="DJ130" s="58"/>
      <c r="DK130" s="58"/>
      <c r="DL130" s="58"/>
      <c r="DM130" s="58"/>
      <c r="DN130" s="58"/>
      <c r="DO130" s="58"/>
      <c r="DP130" s="58"/>
      <c r="DQ130" s="58"/>
      <c r="DR130" s="58"/>
      <c r="DS130" s="58"/>
      <c r="DT130" s="58"/>
      <c r="DU130" s="58"/>
      <c r="DV130" s="58"/>
      <c r="DW130" s="58"/>
      <c r="DX130" s="58"/>
      <c r="DY130" s="58"/>
      <c r="DZ130" s="58"/>
      <c r="EA130" s="58"/>
      <c r="EB130" s="58"/>
      <c r="EC130" s="58"/>
      <c r="ED130" s="58"/>
      <c r="EE130" s="58"/>
      <c r="EF130" s="58"/>
      <c r="EG130" s="58"/>
      <c r="EH130" s="58"/>
      <c r="EI130" s="58"/>
      <c r="EJ130" s="58"/>
      <c r="EK130" s="58"/>
      <c r="EL130" s="58"/>
      <c r="EM130" s="58"/>
      <c r="EN130" s="58"/>
      <c r="EO130" s="58"/>
      <c r="EP130" s="58"/>
      <c r="EQ130" s="58"/>
      <c r="ER130" s="58"/>
      <c r="ES130" s="58"/>
      <c r="ET130" s="58"/>
      <c r="EU130" s="58"/>
      <c r="EV130" s="58"/>
      <c r="EW130" s="58"/>
      <c r="EX130" s="58"/>
      <c r="EY130" s="58"/>
      <c r="EZ130" s="58"/>
      <c r="FA130" s="58"/>
      <c r="FB130" s="58"/>
      <c r="FC130" s="58"/>
      <c r="FD130" s="58"/>
      <c r="FE130" s="58"/>
      <c r="FF130" s="58"/>
      <c r="FG130" s="58"/>
      <c r="FH130" s="58"/>
      <c r="FI130" s="58"/>
      <c r="FJ130" s="58"/>
      <c r="FK130" s="58"/>
      <c r="FL130" s="58"/>
      <c r="FM130" s="58"/>
      <c r="FN130" s="58"/>
      <c r="FO130" s="58"/>
      <c r="FP130" s="58"/>
      <c r="FQ130" s="58"/>
      <c r="FR130" s="58"/>
      <c r="FS130" s="58"/>
      <c r="FT130" s="58"/>
      <c r="FU130" s="58"/>
      <c r="FV130" s="58"/>
      <c r="FW130" s="58"/>
      <c r="FX130" s="58"/>
      <c r="FY130" s="58"/>
      <c r="FZ130" s="58"/>
      <c r="GA130" s="58"/>
      <c r="GB130" s="58"/>
      <c r="GC130" s="58"/>
      <c r="GD130" s="58"/>
      <c r="GE130" s="58"/>
      <c r="GF130" s="58"/>
      <c r="GG130" s="58"/>
      <c r="GH130" s="58"/>
      <c r="GI130" s="58"/>
      <c r="GJ130" s="58"/>
      <c r="GK130" s="58"/>
      <c r="GL130" s="58"/>
      <c r="GM130" s="58"/>
      <c r="GN130" s="58"/>
      <c r="GO130" s="58"/>
      <c r="GP130" s="58"/>
      <c r="GQ130" s="58"/>
      <c r="GR130" s="58"/>
      <c r="GS130" s="58"/>
      <c r="GT130" s="58"/>
      <c r="GU130" s="58"/>
      <c r="GV130" s="58"/>
      <c r="GW130" s="58"/>
      <c r="GX130" s="58"/>
      <c r="GY130" s="58"/>
      <c r="GZ130" s="58"/>
    </row>
    <row r="131" spans="1:208" ht="15.75" x14ac:dyDescent="0.25">
      <c r="A131" s="91"/>
      <c r="B131" s="511" t="s">
        <v>499</v>
      </c>
      <c r="C131" s="510">
        <f>C129-C130</f>
        <v>0</v>
      </c>
      <c r="D131" s="104"/>
      <c r="E131" s="104"/>
      <c r="F131" s="91"/>
      <c r="G131" s="91"/>
      <c r="H131" s="91"/>
      <c r="I131" s="91"/>
      <c r="J131" s="91"/>
      <c r="K131" s="91"/>
      <c r="L131" s="91"/>
      <c r="M131" s="91"/>
      <c r="N131" s="91"/>
      <c r="O131" s="91"/>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c r="CA131" s="60"/>
      <c r="CB131" s="60"/>
      <c r="CC131" s="60"/>
      <c r="CD131" s="60"/>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c r="DA131" s="58"/>
      <c r="DB131" s="58"/>
      <c r="DC131" s="58"/>
      <c r="DD131" s="58"/>
      <c r="DE131" s="58"/>
      <c r="DF131" s="58"/>
      <c r="DG131" s="58"/>
      <c r="DH131" s="58"/>
      <c r="DI131" s="58"/>
      <c r="DJ131" s="58"/>
      <c r="DK131" s="58"/>
      <c r="DL131" s="58"/>
      <c r="DM131" s="58"/>
      <c r="DN131" s="58"/>
      <c r="DO131" s="58"/>
      <c r="DP131" s="58"/>
      <c r="DQ131" s="58"/>
      <c r="DR131" s="58"/>
      <c r="DS131" s="58"/>
      <c r="DT131" s="58"/>
      <c r="DU131" s="58"/>
      <c r="DV131" s="58"/>
      <c r="DW131" s="58"/>
      <c r="DX131" s="58"/>
      <c r="DY131" s="58"/>
      <c r="DZ131" s="58"/>
      <c r="EA131" s="58"/>
      <c r="EB131" s="58"/>
      <c r="EC131" s="58"/>
      <c r="ED131" s="58"/>
      <c r="EE131" s="58"/>
      <c r="EF131" s="58"/>
      <c r="EG131" s="58"/>
      <c r="EH131" s="58"/>
      <c r="EI131" s="58"/>
      <c r="EJ131" s="58"/>
      <c r="EK131" s="58"/>
      <c r="EL131" s="58"/>
      <c r="EM131" s="58"/>
      <c r="EN131" s="58"/>
      <c r="EO131" s="58"/>
      <c r="EP131" s="58"/>
      <c r="EQ131" s="58"/>
      <c r="ER131" s="58"/>
      <c r="ES131" s="58"/>
      <c r="ET131" s="58"/>
      <c r="EU131" s="58"/>
      <c r="EV131" s="58"/>
      <c r="EW131" s="58"/>
      <c r="EX131" s="58"/>
      <c r="EY131" s="58"/>
      <c r="EZ131" s="58"/>
      <c r="FA131" s="58"/>
      <c r="FB131" s="58"/>
      <c r="FC131" s="58"/>
      <c r="FD131" s="58"/>
      <c r="FE131" s="58"/>
      <c r="FF131" s="58"/>
      <c r="FG131" s="58"/>
      <c r="FH131" s="58"/>
      <c r="FI131" s="58"/>
      <c r="FJ131" s="58"/>
      <c r="FK131" s="58"/>
      <c r="FL131" s="58"/>
      <c r="FM131" s="58"/>
      <c r="FN131" s="58"/>
      <c r="FO131" s="58"/>
      <c r="FP131" s="58"/>
      <c r="FQ131" s="58"/>
      <c r="FR131" s="58"/>
      <c r="FS131" s="58"/>
      <c r="FT131" s="58"/>
      <c r="FU131" s="58"/>
      <c r="FV131" s="58"/>
      <c r="FW131" s="58"/>
      <c r="FX131" s="58"/>
      <c r="FY131" s="58"/>
      <c r="FZ131" s="58"/>
      <c r="GA131" s="58"/>
      <c r="GB131" s="58"/>
      <c r="GC131" s="58"/>
      <c r="GD131" s="58"/>
      <c r="GE131" s="58"/>
      <c r="GF131" s="58"/>
      <c r="GG131" s="58"/>
      <c r="GH131" s="58"/>
      <c r="GI131" s="58"/>
      <c r="GJ131" s="58"/>
      <c r="GK131" s="58"/>
      <c r="GL131" s="58"/>
      <c r="GM131" s="58"/>
      <c r="GN131" s="58"/>
      <c r="GO131" s="58"/>
      <c r="GP131" s="58"/>
      <c r="GQ131" s="58"/>
      <c r="GR131" s="58"/>
      <c r="GS131" s="58"/>
      <c r="GT131" s="58"/>
      <c r="GU131" s="58"/>
      <c r="GV131" s="58"/>
      <c r="GW131" s="58"/>
      <c r="GX131" s="58"/>
      <c r="GY131" s="58"/>
      <c r="GZ131" s="58"/>
    </row>
    <row r="132" spans="1:208" ht="15" x14ac:dyDescent="0.2">
      <c r="A132" s="91"/>
      <c r="B132" s="91"/>
      <c r="C132" s="104"/>
      <c r="D132" s="104"/>
      <c r="E132" s="104"/>
      <c r="F132" s="91"/>
      <c r="G132" s="91"/>
      <c r="H132" s="91"/>
      <c r="I132" s="91"/>
      <c r="J132" s="91"/>
      <c r="K132" s="91"/>
      <c r="L132" s="91"/>
      <c r="M132" s="91"/>
      <c r="N132" s="91"/>
      <c r="O132" s="91"/>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c r="CA132" s="60"/>
      <c r="CB132" s="60"/>
      <c r="CC132" s="60"/>
      <c r="CD132" s="60"/>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c r="DA132" s="58"/>
      <c r="DB132" s="58"/>
      <c r="DC132" s="58"/>
      <c r="DD132" s="58"/>
      <c r="DE132" s="58"/>
      <c r="DF132" s="58"/>
      <c r="DG132" s="58"/>
      <c r="DH132" s="58"/>
      <c r="DI132" s="58"/>
      <c r="DJ132" s="58"/>
      <c r="DK132" s="58"/>
      <c r="DL132" s="58"/>
      <c r="DM132" s="58"/>
      <c r="DN132" s="58"/>
      <c r="DO132" s="58"/>
      <c r="DP132" s="58"/>
      <c r="DQ132" s="58"/>
      <c r="DR132" s="58"/>
      <c r="DS132" s="58"/>
      <c r="DT132" s="58"/>
      <c r="DU132" s="58"/>
      <c r="DV132" s="58"/>
      <c r="DW132" s="58"/>
      <c r="DX132" s="58"/>
      <c r="DY132" s="58"/>
      <c r="DZ132" s="58"/>
      <c r="EA132" s="58"/>
      <c r="EB132" s="58"/>
      <c r="EC132" s="58"/>
      <c r="ED132" s="58"/>
      <c r="EE132" s="58"/>
      <c r="EF132" s="58"/>
      <c r="EG132" s="58"/>
      <c r="EH132" s="58"/>
      <c r="EI132" s="58"/>
      <c r="EJ132" s="58"/>
      <c r="EK132" s="58"/>
      <c r="EL132" s="58"/>
      <c r="EM132" s="58"/>
      <c r="EN132" s="58"/>
      <c r="EO132" s="58"/>
      <c r="EP132" s="58"/>
      <c r="EQ132" s="58"/>
      <c r="ER132" s="58"/>
      <c r="ES132" s="58"/>
      <c r="ET132" s="58"/>
      <c r="EU132" s="58"/>
      <c r="EV132" s="58"/>
      <c r="EW132" s="58"/>
      <c r="EX132" s="58"/>
      <c r="EY132" s="58"/>
      <c r="EZ132" s="58"/>
      <c r="FA132" s="58"/>
      <c r="FB132" s="58"/>
      <c r="FC132" s="58"/>
      <c r="FD132" s="58"/>
      <c r="FE132" s="58"/>
      <c r="FF132" s="58"/>
      <c r="FG132" s="58"/>
      <c r="FH132" s="58"/>
      <c r="FI132" s="58"/>
      <c r="FJ132" s="58"/>
      <c r="FK132" s="58"/>
      <c r="FL132" s="58"/>
      <c r="FM132" s="58"/>
      <c r="FN132" s="58"/>
      <c r="FO132" s="58"/>
      <c r="FP132" s="58"/>
      <c r="FQ132" s="58"/>
      <c r="FR132" s="58"/>
      <c r="FS132" s="58"/>
      <c r="FT132" s="58"/>
      <c r="FU132" s="58"/>
      <c r="FV132" s="58"/>
      <c r="FW132" s="58"/>
      <c r="FX132" s="58"/>
      <c r="FY132" s="58"/>
      <c r="FZ132" s="58"/>
      <c r="GA132" s="58"/>
      <c r="GB132" s="58"/>
      <c r="GC132" s="58"/>
      <c r="GD132" s="58"/>
      <c r="GE132" s="58"/>
      <c r="GF132" s="58"/>
      <c r="GG132" s="58"/>
      <c r="GH132" s="58"/>
      <c r="GI132" s="58"/>
      <c r="GJ132" s="58"/>
      <c r="GK132" s="58"/>
      <c r="GL132" s="58"/>
      <c r="GM132" s="58"/>
      <c r="GN132" s="58"/>
      <c r="GO132" s="58"/>
      <c r="GP132" s="58"/>
      <c r="GQ132" s="58"/>
      <c r="GR132" s="58"/>
      <c r="GS132" s="58"/>
      <c r="GT132" s="58"/>
      <c r="GU132" s="58"/>
      <c r="GV132" s="58"/>
      <c r="GW132" s="58"/>
      <c r="GX132" s="58"/>
      <c r="GY132" s="58"/>
      <c r="GZ132" s="58"/>
    </row>
    <row r="133" spans="1:208" ht="15" x14ac:dyDescent="0.2">
      <c r="A133" s="91"/>
      <c r="B133" s="91"/>
      <c r="C133" s="104"/>
      <c r="D133" s="104"/>
      <c r="E133" s="104"/>
      <c r="F133" s="91"/>
      <c r="G133" s="91"/>
      <c r="H133" s="91"/>
      <c r="I133" s="91"/>
      <c r="J133" s="91"/>
      <c r="K133" s="91"/>
      <c r="L133" s="91"/>
      <c r="M133" s="91"/>
      <c r="N133" s="91"/>
      <c r="O133" s="91"/>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c r="CA133" s="60"/>
      <c r="CB133" s="60"/>
      <c r="CC133" s="60"/>
      <c r="CD133" s="60"/>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c r="DA133" s="58"/>
      <c r="DB133" s="58"/>
      <c r="DC133" s="58"/>
      <c r="DD133" s="58"/>
      <c r="DE133" s="58"/>
      <c r="DF133" s="58"/>
      <c r="DG133" s="58"/>
      <c r="DH133" s="58"/>
      <c r="DI133" s="58"/>
      <c r="DJ133" s="58"/>
      <c r="DK133" s="58"/>
      <c r="DL133" s="58"/>
      <c r="DM133" s="58"/>
      <c r="DN133" s="58"/>
      <c r="DO133" s="58"/>
      <c r="DP133" s="58"/>
      <c r="DQ133" s="58"/>
      <c r="DR133" s="58"/>
      <c r="DS133" s="58"/>
      <c r="DT133" s="58"/>
      <c r="DU133" s="58"/>
      <c r="DV133" s="58"/>
      <c r="DW133" s="58"/>
      <c r="DX133" s="58"/>
      <c r="DY133" s="58"/>
      <c r="DZ133" s="58"/>
      <c r="EA133" s="58"/>
      <c r="EB133" s="58"/>
      <c r="EC133" s="58"/>
      <c r="ED133" s="58"/>
      <c r="EE133" s="58"/>
      <c r="EF133" s="58"/>
      <c r="EG133" s="58"/>
      <c r="EH133" s="58"/>
      <c r="EI133" s="58"/>
      <c r="EJ133" s="58"/>
      <c r="EK133" s="58"/>
      <c r="EL133" s="58"/>
      <c r="EM133" s="58"/>
      <c r="EN133" s="58"/>
      <c r="EO133" s="58"/>
      <c r="EP133" s="58"/>
      <c r="EQ133" s="58"/>
      <c r="ER133" s="58"/>
      <c r="ES133" s="58"/>
      <c r="ET133" s="58"/>
      <c r="EU133" s="58"/>
      <c r="EV133" s="58"/>
      <c r="EW133" s="58"/>
      <c r="EX133" s="58"/>
      <c r="EY133" s="58"/>
      <c r="EZ133" s="58"/>
      <c r="FA133" s="58"/>
      <c r="FB133" s="58"/>
      <c r="FC133" s="58"/>
      <c r="FD133" s="58"/>
      <c r="FE133" s="58"/>
      <c r="FF133" s="58"/>
      <c r="FG133" s="58"/>
      <c r="FH133" s="58"/>
      <c r="FI133" s="58"/>
      <c r="FJ133" s="58"/>
      <c r="FK133" s="58"/>
      <c r="FL133" s="58"/>
      <c r="FM133" s="58"/>
      <c r="FN133" s="58"/>
      <c r="FO133" s="58"/>
      <c r="FP133" s="58"/>
      <c r="FQ133" s="58"/>
      <c r="FR133" s="58"/>
      <c r="FS133" s="58"/>
      <c r="FT133" s="58"/>
      <c r="FU133" s="58"/>
      <c r="FV133" s="58"/>
      <c r="FW133" s="58"/>
      <c r="FX133" s="58"/>
      <c r="FY133" s="58"/>
      <c r="FZ133" s="58"/>
      <c r="GA133" s="58"/>
      <c r="GB133" s="58"/>
      <c r="GC133" s="58"/>
      <c r="GD133" s="58"/>
      <c r="GE133" s="58"/>
      <c r="GF133" s="58"/>
      <c r="GG133" s="58"/>
      <c r="GH133" s="58"/>
      <c r="GI133" s="58"/>
      <c r="GJ133" s="58"/>
      <c r="GK133" s="58"/>
      <c r="GL133" s="58"/>
      <c r="GM133" s="58"/>
      <c r="GN133" s="58"/>
      <c r="GO133" s="58"/>
      <c r="GP133" s="58"/>
      <c r="GQ133" s="58"/>
      <c r="GR133" s="58"/>
      <c r="GS133" s="58"/>
      <c r="GT133" s="58"/>
      <c r="GU133" s="58"/>
      <c r="GV133" s="58"/>
      <c r="GW133" s="58"/>
      <c r="GX133" s="58"/>
      <c r="GY133" s="58"/>
      <c r="GZ133" s="58"/>
    </row>
    <row r="134" spans="1:208" ht="15" x14ac:dyDescent="0.2">
      <c r="A134" s="91"/>
      <c r="B134" s="91"/>
      <c r="C134" s="104"/>
      <c r="D134" s="104"/>
      <c r="E134" s="104"/>
      <c r="F134" s="91"/>
      <c r="G134" s="91"/>
      <c r="H134" s="91"/>
      <c r="I134" s="91"/>
      <c r="J134" s="91"/>
      <c r="K134" s="91"/>
      <c r="L134" s="91"/>
      <c r="M134" s="91"/>
      <c r="N134" s="91"/>
      <c r="O134" s="91"/>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c r="CA134" s="60"/>
      <c r="CB134" s="60"/>
      <c r="CC134" s="60"/>
      <c r="CD134" s="60"/>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c r="DA134" s="58"/>
      <c r="DB134" s="58"/>
      <c r="DC134" s="58"/>
      <c r="DD134" s="58"/>
      <c r="DE134" s="58"/>
      <c r="DF134" s="58"/>
      <c r="DG134" s="58"/>
      <c r="DH134" s="58"/>
      <c r="DI134" s="58"/>
      <c r="DJ134" s="58"/>
      <c r="DK134" s="58"/>
      <c r="DL134" s="58"/>
      <c r="DM134" s="58"/>
      <c r="DN134" s="58"/>
      <c r="DO134" s="58"/>
      <c r="DP134" s="58"/>
      <c r="DQ134" s="58"/>
      <c r="DR134" s="58"/>
      <c r="DS134" s="58"/>
      <c r="DT134" s="58"/>
      <c r="DU134" s="58"/>
      <c r="DV134" s="58"/>
      <c r="DW134" s="58"/>
      <c r="DX134" s="58"/>
      <c r="DY134" s="58"/>
      <c r="DZ134" s="58"/>
      <c r="EA134" s="58"/>
      <c r="EB134" s="58"/>
      <c r="EC134" s="58"/>
      <c r="ED134" s="58"/>
      <c r="EE134" s="58"/>
      <c r="EF134" s="58"/>
      <c r="EG134" s="58"/>
      <c r="EH134" s="58"/>
      <c r="EI134" s="58"/>
      <c r="EJ134" s="58"/>
      <c r="EK134" s="58"/>
      <c r="EL134" s="58"/>
      <c r="EM134" s="58"/>
      <c r="EN134" s="58"/>
      <c r="EO134" s="58"/>
      <c r="EP134" s="58"/>
      <c r="EQ134" s="58"/>
      <c r="ER134" s="58"/>
      <c r="ES134" s="58"/>
      <c r="ET134" s="58"/>
      <c r="EU134" s="58"/>
      <c r="EV134" s="58"/>
      <c r="EW134" s="58"/>
      <c r="EX134" s="58"/>
      <c r="EY134" s="58"/>
      <c r="EZ134" s="58"/>
      <c r="FA134" s="58"/>
      <c r="FB134" s="58"/>
      <c r="FC134" s="58"/>
      <c r="FD134" s="58"/>
      <c r="FE134" s="58"/>
      <c r="FF134" s="58"/>
      <c r="FG134" s="58"/>
      <c r="FH134" s="58"/>
      <c r="FI134" s="58"/>
      <c r="FJ134" s="58"/>
      <c r="FK134" s="58"/>
      <c r="FL134" s="58"/>
      <c r="FM134" s="58"/>
      <c r="FN134" s="58"/>
      <c r="FO134" s="58"/>
      <c r="FP134" s="58"/>
      <c r="FQ134" s="58"/>
      <c r="FR134" s="58"/>
      <c r="FS134" s="58"/>
      <c r="FT134" s="58"/>
      <c r="FU134" s="58"/>
      <c r="FV134" s="58"/>
      <c r="FW134" s="58"/>
      <c r="FX134" s="58"/>
      <c r="FY134" s="58"/>
      <c r="FZ134" s="58"/>
      <c r="GA134" s="58"/>
      <c r="GB134" s="58"/>
      <c r="GC134" s="58"/>
      <c r="GD134" s="58"/>
      <c r="GE134" s="58"/>
      <c r="GF134" s="58"/>
      <c r="GG134" s="58"/>
      <c r="GH134" s="58"/>
      <c r="GI134" s="58"/>
      <c r="GJ134" s="58"/>
      <c r="GK134" s="58"/>
      <c r="GL134" s="58"/>
      <c r="GM134" s="58"/>
      <c r="GN134" s="58"/>
      <c r="GO134" s="58"/>
      <c r="GP134" s="58"/>
      <c r="GQ134" s="58"/>
      <c r="GR134" s="58"/>
      <c r="GS134" s="58"/>
      <c r="GT134" s="58"/>
      <c r="GU134" s="58"/>
      <c r="GV134" s="58"/>
      <c r="GW134" s="58"/>
      <c r="GX134" s="58"/>
      <c r="GY134" s="58"/>
      <c r="GZ134" s="58"/>
    </row>
    <row r="135" spans="1:208" ht="15" x14ac:dyDescent="0.2">
      <c r="A135" s="91"/>
      <c r="B135" s="91"/>
      <c r="C135" s="104"/>
      <c r="D135" s="104"/>
      <c r="E135" s="104"/>
      <c r="F135" s="91"/>
      <c r="G135" s="91"/>
      <c r="H135" s="91"/>
      <c r="I135" s="91"/>
      <c r="J135" s="91"/>
      <c r="K135" s="91"/>
      <c r="L135" s="91"/>
      <c r="M135" s="91"/>
      <c r="N135" s="91"/>
      <c r="O135" s="91"/>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c r="CA135" s="60"/>
      <c r="CB135" s="60"/>
      <c r="CC135" s="60"/>
      <c r="CD135" s="60"/>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c r="DA135" s="58"/>
      <c r="DB135" s="58"/>
      <c r="DC135" s="58"/>
      <c r="DD135" s="58"/>
      <c r="DE135" s="58"/>
      <c r="DF135" s="58"/>
      <c r="DG135" s="58"/>
      <c r="DH135" s="58"/>
      <c r="DI135" s="58"/>
      <c r="DJ135" s="58"/>
      <c r="DK135" s="58"/>
      <c r="DL135" s="58"/>
      <c r="DM135" s="58"/>
      <c r="DN135" s="58"/>
      <c r="DO135" s="58"/>
      <c r="DP135" s="58"/>
      <c r="DQ135" s="58"/>
      <c r="DR135" s="58"/>
      <c r="DS135" s="58"/>
      <c r="DT135" s="58"/>
      <c r="DU135" s="58"/>
      <c r="DV135" s="58"/>
      <c r="DW135" s="58"/>
      <c r="DX135" s="58"/>
      <c r="DY135" s="58"/>
      <c r="DZ135" s="58"/>
      <c r="EA135" s="58"/>
      <c r="EB135" s="58"/>
      <c r="EC135" s="58"/>
      <c r="ED135" s="58"/>
      <c r="EE135" s="58"/>
      <c r="EF135" s="58"/>
      <c r="EG135" s="58"/>
      <c r="EH135" s="58"/>
      <c r="EI135" s="58"/>
      <c r="EJ135" s="58"/>
      <c r="EK135" s="58"/>
      <c r="EL135" s="58"/>
      <c r="EM135" s="58"/>
      <c r="EN135" s="58"/>
      <c r="EO135" s="58"/>
      <c r="EP135" s="58"/>
      <c r="EQ135" s="58"/>
      <c r="ER135" s="58"/>
      <c r="ES135" s="58"/>
      <c r="ET135" s="58"/>
      <c r="EU135" s="58"/>
      <c r="EV135" s="58"/>
      <c r="EW135" s="58"/>
      <c r="EX135" s="58"/>
      <c r="EY135" s="58"/>
      <c r="EZ135" s="58"/>
      <c r="FA135" s="58"/>
      <c r="FB135" s="58"/>
      <c r="FC135" s="58"/>
      <c r="FD135" s="58"/>
      <c r="FE135" s="58"/>
      <c r="FF135" s="58"/>
      <c r="FG135" s="58"/>
      <c r="FH135" s="58"/>
      <c r="FI135" s="58"/>
      <c r="FJ135" s="58"/>
      <c r="FK135" s="58"/>
      <c r="FL135" s="58"/>
      <c r="FM135" s="58"/>
      <c r="FN135" s="58"/>
      <c r="FO135" s="58"/>
      <c r="FP135" s="58"/>
      <c r="FQ135" s="58"/>
      <c r="FR135" s="58"/>
      <c r="FS135" s="58"/>
      <c r="FT135" s="58"/>
      <c r="FU135" s="58"/>
      <c r="FV135" s="58"/>
      <c r="FW135" s="58"/>
      <c r="FX135" s="58"/>
      <c r="FY135" s="58"/>
      <c r="FZ135" s="58"/>
      <c r="GA135" s="58"/>
      <c r="GB135" s="58"/>
      <c r="GC135" s="58"/>
      <c r="GD135" s="58"/>
      <c r="GE135" s="58"/>
      <c r="GF135" s="58"/>
      <c r="GG135" s="58"/>
      <c r="GH135" s="58"/>
      <c r="GI135" s="58"/>
      <c r="GJ135" s="58"/>
      <c r="GK135" s="58"/>
      <c r="GL135" s="58"/>
      <c r="GM135" s="58"/>
      <c r="GN135" s="58"/>
      <c r="GO135" s="58"/>
      <c r="GP135" s="58"/>
      <c r="GQ135" s="58"/>
      <c r="GR135" s="58"/>
      <c r="GS135" s="58"/>
      <c r="GT135" s="58"/>
      <c r="GU135" s="58"/>
      <c r="GV135" s="58"/>
      <c r="GW135" s="58"/>
      <c r="GX135" s="58"/>
      <c r="GY135" s="58"/>
      <c r="GZ135" s="58"/>
    </row>
    <row r="136" spans="1:208" ht="15" x14ac:dyDescent="0.2">
      <c r="A136" s="91"/>
      <c r="B136" s="91"/>
      <c r="C136" s="104"/>
      <c r="D136" s="104"/>
      <c r="E136" s="104"/>
      <c r="F136" s="91"/>
      <c r="G136" s="91"/>
      <c r="H136" s="91"/>
      <c r="I136" s="91"/>
      <c r="J136" s="91"/>
      <c r="K136" s="91"/>
      <c r="L136" s="91"/>
      <c r="M136" s="91"/>
      <c r="N136" s="91"/>
      <c r="O136" s="91"/>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c r="CA136" s="60"/>
      <c r="CB136" s="60"/>
      <c r="CC136" s="60"/>
      <c r="CD136" s="60"/>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c r="DA136" s="58"/>
      <c r="DB136" s="58"/>
      <c r="DC136" s="58"/>
      <c r="DD136" s="58"/>
      <c r="DE136" s="58"/>
      <c r="DF136" s="58"/>
      <c r="DG136" s="58"/>
      <c r="DH136" s="58"/>
      <c r="DI136" s="58"/>
      <c r="DJ136" s="58"/>
      <c r="DK136" s="58"/>
      <c r="DL136" s="58"/>
      <c r="DM136" s="58"/>
      <c r="DN136" s="58"/>
      <c r="DO136" s="58"/>
      <c r="DP136" s="58"/>
      <c r="DQ136" s="58"/>
      <c r="DR136" s="58"/>
      <c r="DS136" s="58"/>
      <c r="DT136" s="58"/>
      <c r="DU136" s="58"/>
      <c r="DV136" s="58"/>
      <c r="DW136" s="58"/>
      <c r="DX136" s="58"/>
      <c r="DY136" s="58"/>
      <c r="DZ136" s="58"/>
      <c r="EA136" s="58"/>
      <c r="EB136" s="58"/>
      <c r="EC136" s="58"/>
      <c r="ED136" s="58"/>
      <c r="EE136" s="58"/>
      <c r="EF136" s="58"/>
      <c r="EG136" s="58"/>
      <c r="EH136" s="58"/>
      <c r="EI136" s="58"/>
      <c r="EJ136" s="58"/>
      <c r="EK136" s="58"/>
      <c r="EL136" s="58"/>
      <c r="EM136" s="58"/>
      <c r="EN136" s="58"/>
      <c r="EO136" s="58"/>
      <c r="EP136" s="58"/>
      <c r="EQ136" s="58"/>
      <c r="ER136" s="58"/>
      <c r="ES136" s="58"/>
      <c r="ET136" s="58"/>
      <c r="EU136" s="58"/>
      <c r="EV136" s="58"/>
      <c r="EW136" s="58"/>
      <c r="EX136" s="58"/>
      <c r="EY136" s="58"/>
      <c r="EZ136" s="58"/>
      <c r="FA136" s="58"/>
      <c r="FB136" s="58"/>
      <c r="FC136" s="58"/>
      <c r="FD136" s="58"/>
      <c r="FE136" s="58"/>
      <c r="FF136" s="58"/>
      <c r="FG136" s="58"/>
      <c r="FH136" s="58"/>
      <c r="FI136" s="58"/>
      <c r="FJ136" s="58"/>
      <c r="FK136" s="58"/>
      <c r="FL136" s="58"/>
      <c r="FM136" s="58"/>
      <c r="FN136" s="58"/>
      <c r="FO136" s="58"/>
      <c r="FP136" s="58"/>
      <c r="FQ136" s="58"/>
      <c r="FR136" s="58"/>
      <c r="FS136" s="58"/>
      <c r="FT136" s="58"/>
      <c r="FU136" s="58"/>
      <c r="FV136" s="58"/>
      <c r="FW136" s="58"/>
      <c r="FX136" s="58"/>
      <c r="FY136" s="58"/>
      <c r="FZ136" s="58"/>
      <c r="GA136" s="58"/>
      <c r="GB136" s="58"/>
      <c r="GC136" s="58"/>
      <c r="GD136" s="58"/>
      <c r="GE136" s="58"/>
      <c r="GF136" s="58"/>
      <c r="GG136" s="58"/>
      <c r="GH136" s="58"/>
      <c r="GI136" s="58"/>
      <c r="GJ136" s="58"/>
      <c r="GK136" s="58"/>
      <c r="GL136" s="58"/>
      <c r="GM136" s="58"/>
      <c r="GN136" s="58"/>
      <c r="GO136" s="58"/>
      <c r="GP136" s="58"/>
      <c r="GQ136" s="58"/>
      <c r="GR136" s="58"/>
      <c r="GS136" s="58"/>
      <c r="GT136" s="58"/>
      <c r="GU136" s="58"/>
      <c r="GV136" s="58"/>
      <c r="GW136" s="58"/>
      <c r="GX136" s="58"/>
      <c r="GY136" s="58"/>
      <c r="GZ136" s="58"/>
    </row>
    <row r="137" spans="1:208" ht="15" x14ac:dyDescent="0.2">
      <c r="A137" s="91"/>
      <c r="B137" s="91"/>
      <c r="C137" s="104"/>
      <c r="D137" s="104"/>
      <c r="E137" s="104"/>
      <c r="F137" s="91"/>
      <c r="G137" s="91"/>
      <c r="H137" s="91"/>
      <c r="I137" s="91"/>
      <c r="J137" s="91"/>
      <c r="K137" s="91"/>
      <c r="L137" s="91"/>
      <c r="M137" s="91"/>
      <c r="N137" s="91"/>
      <c r="O137" s="91"/>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c r="CA137" s="60"/>
      <c r="CB137" s="60"/>
      <c r="CC137" s="60"/>
      <c r="CD137" s="60"/>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c r="DA137" s="58"/>
      <c r="DB137" s="58"/>
      <c r="DC137" s="58"/>
      <c r="DD137" s="58"/>
      <c r="DE137" s="58"/>
      <c r="DF137" s="58"/>
      <c r="DG137" s="58"/>
      <c r="DH137" s="58"/>
      <c r="DI137" s="58"/>
      <c r="DJ137" s="58"/>
      <c r="DK137" s="58"/>
      <c r="DL137" s="58"/>
      <c r="DM137" s="58"/>
      <c r="DN137" s="58"/>
      <c r="DO137" s="58"/>
      <c r="DP137" s="58"/>
      <c r="DQ137" s="58"/>
      <c r="DR137" s="58"/>
      <c r="DS137" s="58"/>
      <c r="DT137" s="58"/>
      <c r="DU137" s="58"/>
      <c r="DV137" s="58"/>
      <c r="DW137" s="58"/>
      <c r="DX137" s="58"/>
      <c r="DY137" s="58"/>
      <c r="DZ137" s="58"/>
      <c r="EA137" s="58"/>
      <c r="EB137" s="58"/>
      <c r="EC137" s="58"/>
      <c r="ED137" s="58"/>
      <c r="EE137" s="58"/>
      <c r="EF137" s="58"/>
      <c r="EG137" s="58"/>
      <c r="EH137" s="58"/>
      <c r="EI137" s="58"/>
      <c r="EJ137" s="58"/>
      <c r="EK137" s="58"/>
      <c r="EL137" s="58"/>
      <c r="EM137" s="58"/>
      <c r="EN137" s="58"/>
      <c r="EO137" s="58"/>
      <c r="EP137" s="58"/>
      <c r="EQ137" s="58"/>
      <c r="ER137" s="58"/>
      <c r="ES137" s="58"/>
      <c r="ET137" s="58"/>
      <c r="EU137" s="58"/>
      <c r="EV137" s="58"/>
      <c r="EW137" s="58"/>
      <c r="EX137" s="58"/>
      <c r="EY137" s="58"/>
      <c r="EZ137" s="58"/>
      <c r="FA137" s="58"/>
      <c r="FB137" s="58"/>
      <c r="FC137" s="58"/>
      <c r="FD137" s="58"/>
      <c r="FE137" s="58"/>
      <c r="FF137" s="58"/>
      <c r="FG137" s="58"/>
      <c r="FH137" s="58"/>
      <c r="FI137" s="58"/>
      <c r="FJ137" s="58"/>
      <c r="FK137" s="58"/>
      <c r="FL137" s="58"/>
      <c r="FM137" s="58"/>
      <c r="FN137" s="58"/>
      <c r="FO137" s="58"/>
      <c r="FP137" s="58"/>
      <c r="FQ137" s="58"/>
      <c r="FR137" s="58"/>
      <c r="FS137" s="58"/>
      <c r="FT137" s="58"/>
      <c r="FU137" s="58"/>
      <c r="FV137" s="58"/>
      <c r="FW137" s="58"/>
      <c r="FX137" s="58"/>
      <c r="FY137" s="58"/>
      <c r="FZ137" s="58"/>
      <c r="GA137" s="58"/>
      <c r="GB137" s="58"/>
      <c r="GC137" s="58"/>
      <c r="GD137" s="58"/>
      <c r="GE137" s="58"/>
      <c r="GF137" s="58"/>
      <c r="GG137" s="58"/>
      <c r="GH137" s="58"/>
      <c r="GI137" s="58"/>
      <c r="GJ137" s="58"/>
      <c r="GK137" s="58"/>
      <c r="GL137" s="58"/>
      <c r="GM137" s="58"/>
      <c r="GN137" s="58"/>
      <c r="GO137" s="58"/>
      <c r="GP137" s="58"/>
      <c r="GQ137" s="58"/>
      <c r="GR137" s="58"/>
      <c r="GS137" s="58"/>
      <c r="GT137" s="58"/>
      <c r="GU137" s="58"/>
      <c r="GV137" s="58"/>
      <c r="GW137" s="58"/>
      <c r="GX137" s="58"/>
      <c r="GY137" s="58"/>
      <c r="GZ137" s="58"/>
    </row>
    <row r="138" spans="1:208" ht="15" x14ac:dyDescent="0.2">
      <c r="A138" s="91"/>
      <c r="B138" s="91"/>
      <c r="C138" s="104"/>
      <c r="D138" s="104"/>
      <c r="E138" s="104"/>
      <c r="F138" s="91"/>
      <c r="G138" s="91"/>
      <c r="H138" s="91"/>
      <c r="I138" s="91"/>
      <c r="J138" s="91"/>
      <c r="K138" s="91"/>
      <c r="L138" s="91"/>
      <c r="M138" s="91"/>
      <c r="N138" s="91"/>
      <c r="O138" s="91"/>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c r="CA138" s="60"/>
      <c r="CB138" s="60"/>
      <c r="CC138" s="60"/>
      <c r="CD138" s="60"/>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c r="DA138" s="58"/>
      <c r="DB138" s="58"/>
      <c r="DC138" s="58"/>
      <c r="DD138" s="58"/>
      <c r="DE138" s="58"/>
      <c r="DF138" s="58"/>
      <c r="DG138" s="58"/>
      <c r="DH138" s="58"/>
      <c r="DI138" s="58"/>
      <c r="DJ138" s="58"/>
      <c r="DK138" s="58"/>
      <c r="DL138" s="58"/>
      <c r="DM138" s="58"/>
      <c r="DN138" s="58"/>
      <c r="DO138" s="58"/>
      <c r="DP138" s="58"/>
      <c r="DQ138" s="58"/>
      <c r="DR138" s="58"/>
      <c r="DS138" s="58"/>
      <c r="DT138" s="58"/>
      <c r="DU138" s="58"/>
      <c r="DV138" s="58"/>
      <c r="DW138" s="58"/>
      <c r="DX138" s="58"/>
      <c r="DY138" s="58"/>
      <c r="DZ138" s="58"/>
      <c r="EA138" s="58"/>
      <c r="EB138" s="58"/>
      <c r="EC138" s="58"/>
      <c r="ED138" s="58"/>
      <c r="EE138" s="58"/>
      <c r="EF138" s="58"/>
      <c r="EG138" s="58"/>
      <c r="EH138" s="58"/>
      <c r="EI138" s="58"/>
      <c r="EJ138" s="58"/>
      <c r="EK138" s="58"/>
      <c r="EL138" s="58"/>
      <c r="EM138" s="58"/>
      <c r="EN138" s="58"/>
      <c r="EO138" s="58"/>
      <c r="EP138" s="58"/>
      <c r="EQ138" s="58"/>
      <c r="ER138" s="58"/>
      <c r="ES138" s="58"/>
      <c r="ET138" s="58"/>
      <c r="EU138" s="58"/>
      <c r="EV138" s="58"/>
      <c r="EW138" s="58"/>
      <c r="EX138" s="58"/>
      <c r="EY138" s="58"/>
      <c r="EZ138" s="58"/>
      <c r="FA138" s="58"/>
      <c r="FB138" s="58"/>
      <c r="FC138" s="58"/>
      <c r="FD138" s="58"/>
      <c r="FE138" s="58"/>
      <c r="FF138" s="58"/>
      <c r="FG138" s="58"/>
      <c r="FH138" s="58"/>
      <c r="FI138" s="58"/>
      <c r="FJ138" s="58"/>
      <c r="FK138" s="58"/>
      <c r="FL138" s="58"/>
      <c r="FM138" s="58"/>
      <c r="FN138" s="58"/>
      <c r="FO138" s="58"/>
      <c r="FP138" s="58"/>
      <c r="FQ138" s="58"/>
      <c r="FR138" s="58"/>
      <c r="FS138" s="58"/>
      <c r="FT138" s="58"/>
      <c r="FU138" s="58"/>
      <c r="FV138" s="58"/>
      <c r="FW138" s="58"/>
      <c r="FX138" s="58"/>
      <c r="FY138" s="58"/>
      <c r="FZ138" s="58"/>
      <c r="GA138" s="58"/>
      <c r="GB138" s="58"/>
      <c r="GC138" s="58"/>
      <c r="GD138" s="58"/>
      <c r="GE138" s="58"/>
      <c r="GF138" s="58"/>
      <c r="GG138" s="58"/>
      <c r="GH138" s="58"/>
      <c r="GI138" s="58"/>
      <c r="GJ138" s="58"/>
      <c r="GK138" s="58"/>
      <c r="GL138" s="58"/>
      <c r="GM138" s="58"/>
      <c r="GN138" s="58"/>
      <c r="GO138" s="58"/>
      <c r="GP138" s="58"/>
      <c r="GQ138" s="58"/>
      <c r="GR138" s="58"/>
      <c r="GS138" s="58"/>
      <c r="GT138" s="58"/>
      <c r="GU138" s="58"/>
      <c r="GV138" s="58"/>
      <c r="GW138" s="58"/>
      <c r="GX138" s="58"/>
      <c r="GY138" s="58"/>
      <c r="GZ138" s="58"/>
    </row>
    <row r="139" spans="1:208" ht="15" x14ac:dyDescent="0.2">
      <c r="A139" s="91"/>
      <c r="B139" s="91"/>
      <c r="C139" s="104"/>
      <c r="D139" s="104"/>
      <c r="E139" s="104"/>
      <c r="F139" s="91"/>
      <c r="G139" s="91"/>
      <c r="H139" s="91"/>
      <c r="I139" s="91"/>
      <c r="J139" s="91"/>
      <c r="K139" s="91"/>
      <c r="L139" s="91"/>
      <c r="M139" s="91"/>
      <c r="N139" s="91"/>
      <c r="O139" s="91"/>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c r="CA139" s="60"/>
      <c r="CB139" s="60"/>
      <c r="CC139" s="60"/>
      <c r="CD139" s="60"/>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c r="DG139" s="58"/>
      <c r="DH139" s="58"/>
      <c r="DI139" s="58"/>
      <c r="DJ139" s="58"/>
      <c r="DK139" s="58"/>
      <c r="DL139" s="58"/>
      <c r="DM139" s="58"/>
      <c r="DN139" s="58"/>
      <c r="DO139" s="58"/>
      <c r="DP139" s="58"/>
      <c r="DQ139" s="58"/>
      <c r="DR139" s="58"/>
      <c r="DS139" s="58"/>
      <c r="DT139" s="58"/>
      <c r="DU139" s="58"/>
      <c r="DV139" s="58"/>
      <c r="DW139" s="58"/>
      <c r="DX139" s="58"/>
      <c r="DY139" s="58"/>
      <c r="DZ139" s="58"/>
      <c r="EA139" s="58"/>
      <c r="EB139" s="58"/>
      <c r="EC139" s="58"/>
      <c r="ED139" s="58"/>
      <c r="EE139" s="58"/>
      <c r="EF139" s="58"/>
      <c r="EG139" s="58"/>
      <c r="EH139" s="58"/>
      <c r="EI139" s="58"/>
      <c r="EJ139" s="58"/>
      <c r="EK139" s="58"/>
      <c r="EL139" s="58"/>
      <c r="EM139" s="58"/>
      <c r="EN139" s="58"/>
      <c r="EO139" s="58"/>
      <c r="EP139" s="58"/>
      <c r="EQ139" s="58"/>
      <c r="ER139" s="58"/>
      <c r="ES139" s="58"/>
      <c r="ET139" s="58"/>
      <c r="EU139" s="58"/>
      <c r="EV139" s="58"/>
      <c r="EW139" s="58"/>
      <c r="EX139" s="58"/>
      <c r="EY139" s="58"/>
      <c r="EZ139" s="58"/>
      <c r="FA139" s="58"/>
      <c r="FB139" s="58"/>
      <c r="FC139" s="58"/>
      <c r="FD139" s="58"/>
      <c r="FE139" s="58"/>
      <c r="FF139" s="58"/>
      <c r="FG139" s="58"/>
      <c r="FH139" s="58"/>
      <c r="FI139" s="58"/>
      <c r="FJ139" s="58"/>
      <c r="FK139" s="58"/>
      <c r="FL139" s="58"/>
      <c r="FM139" s="58"/>
      <c r="FN139" s="58"/>
      <c r="FO139" s="58"/>
      <c r="FP139" s="58"/>
      <c r="FQ139" s="58"/>
      <c r="FR139" s="58"/>
      <c r="FS139" s="58"/>
      <c r="FT139" s="58"/>
      <c r="FU139" s="58"/>
      <c r="FV139" s="58"/>
      <c r="FW139" s="58"/>
      <c r="FX139" s="58"/>
      <c r="FY139" s="58"/>
      <c r="FZ139" s="58"/>
      <c r="GA139" s="58"/>
      <c r="GB139" s="58"/>
      <c r="GC139" s="58"/>
      <c r="GD139" s="58"/>
      <c r="GE139" s="58"/>
      <c r="GF139" s="58"/>
      <c r="GG139" s="58"/>
      <c r="GH139" s="58"/>
      <c r="GI139" s="58"/>
      <c r="GJ139" s="58"/>
      <c r="GK139" s="58"/>
      <c r="GL139" s="58"/>
      <c r="GM139" s="58"/>
      <c r="GN139" s="58"/>
      <c r="GO139" s="58"/>
      <c r="GP139" s="58"/>
      <c r="GQ139" s="58"/>
      <c r="GR139" s="58"/>
      <c r="GS139" s="58"/>
      <c r="GT139" s="58"/>
      <c r="GU139" s="58"/>
      <c r="GV139" s="58"/>
      <c r="GW139" s="58"/>
      <c r="GX139" s="58"/>
      <c r="GY139" s="58"/>
      <c r="GZ139" s="58"/>
    </row>
    <row r="140" spans="1:208" ht="15" x14ac:dyDescent="0.2">
      <c r="A140" s="91"/>
      <c r="B140" s="91"/>
      <c r="C140" s="104"/>
      <c r="D140" s="104"/>
      <c r="E140" s="104"/>
      <c r="F140" s="91"/>
      <c r="G140" s="91"/>
      <c r="H140" s="91"/>
      <c r="I140" s="91"/>
      <c r="J140" s="91"/>
      <c r="K140" s="91"/>
      <c r="L140" s="91"/>
      <c r="M140" s="91"/>
      <c r="N140" s="91"/>
      <c r="O140" s="91"/>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c r="CA140" s="60"/>
      <c r="CB140" s="60"/>
      <c r="CC140" s="60"/>
      <c r="CD140" s="60"/>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c r="DA140" s="58"/>
      <c r="DB140" s="58"/>
      <c r="DC140" s="58"/>
      <c r="DD140" s="58"/>
      <c r="DE140" s="58"/>
      <c r="DF140" s="58"/>
      <c r="DG140" s="58"/>
      <c r="DH140" s="58"/>
      <c r="DI140" s="58"/>
      <c r="DJ140" s="58"/>
      <c r="DK140" s="58"/>
      <c r="DL140" s="58"/>
      <c r="DM140" s="58"/>
      <c r="DN140" s="58"/>
      <c r="DO140" s="58"/>
      <c r="DP140" s="58"/>
      <c r="DQ140" s="58"/>
      <c r="DR140" s="58"/>
      <c r="DS140" s="58"/>
      <c r="DT140" s="58"/>
      <c r="DU140" s="58"/>
      <c r="DV140" s="58"/>
      <c r="DW140" s="58"/>
      <c r="DX140" s="58"/>
      <c r="DY140" s="58"/>
      <c r="DZ140" s="58"/>
      <c r="EA140" s="58"/>
      <c r="EB140" s="58"/>
      <c r="EC140" s="58"/>
      <c r="ED140" s="58"/>
      <c r="EE140" s="58"/>
      <c r="EF140" s="58"/>
      <c r="EG140" s="58"/>
      <c r="EH140" s="58"/>
      <c r="EI140" s="58"/>
      <c r="EJ140" s="58"/>
      <c r="EK140" s="58"/>
      <c r="EL140" s="58"/>
      <c r="EM140" s="58"/>
      <c r="EN140" s="58"/>
      <c r="EO140" s="58"/>
      <c r="EP140" s="58"/>
      <c r="EQ140" s="58"/>
      <c r="ER140" s="58"/>
      <c r="ES140" s="58"/>
      <c r="ET140" s="58"/>
      <c r="EU140" s="58"/>
      <c r="EV140" s="58"/>
      <c r="EW140" s="58"/>
      <c r="EX140" s="58"/>
      <c r="EY140" s="58"/>
      <c r="EZ140" s="58"/>
      <c r="FA140" s="58"/>
      <c r="FB140" s="58"/>
      <c r="FC140" s="58"/>
      <c r="FD140" s="58"/>
      <c r="FE140" s="58"/>
      <c r="FF140" s="58"/>
      <c r="FG140" s="58"/>
      <c r="FH140" s="58"/>
      <c r="FI140" s="58"/>
      <c r="FJ140" s="58"/>
      <c r="FK140" s="58"/>
      <c r="FL140" s="58"/>
      <c r="FM140" s="58"/>
      <c r="FN140" s="58"/>
      <c r="FO140" s="58"/>
      <c r="FP140" s="58"/>
      <c r="FQ140" s="58"/>
      <c r="FR140" s="58"/>
      <c r="FS140" s="58"/>
      <c r="FT140" s="58"/>
      <c r="FU140" s="58"/>
      <c r="FV140" s="58"/>
      <c r="FW140" s="58"/>
      <c r="FX140" s="58"/>
      <c r="FY140" s="58"/>
      <c r="FZ140" s="58"/>
      <c r="GA140" s="58"/>
      <c r="GB140" s="58"/>
      <c r="GC140" s="58"/>
      <c r="GD140" s="58"/>
      <c r="GE140" s="58"/>
      <c r="GF140" s="58"/>
      <c r="GG140" s="58"/>
      <c r="GH140" s="58"/>
      <c r="GI140" s="58"/>
      <c r="GJ140" s="58"/>
      <c r="GK140" s="58"/>
      <c r="GL140" s="58"/>
      <c r="GM140" s="58"/>
      <c r="GN140" s="58"/>
      <c r="GO140" s="58"/>
      <c r="GP140" s="58"/>
      <c r="GQ140" s="58"/>
      <c r="GR140" s="58"/>
      <c r="GS140" s="58"/>
      <c r="GT140" s="58"/>
      <c r="GU140" s="58"/>
      <c r="GV140" s="58"/>
      <c r="GW140" s="58"/>
      <c r="GX140" s="58"/>
      <c r="GY140" s="58"/>
      <c r="GZ140" s="58"/>
    </row>
    <row r="141" spans="1:208" ht="15" x14ac:dyDescent="0.2">
      <c r="A141" s="91"/>
      <c r="B141" s="91"/>
      <c r="C141" s="104"/>
      <c r="D141" s="104"/>
      <c r="E141" s="104"/>
      <c r="F141" s="91"/>
      <c r="G141" s="91"/>
      <c r="H141" s="91"/>
      <c r="I141" s="91"/>
      <c r="J141" s="91"/>
      <c r="K141" s="91"/>
      <c r="L141" s="91"/>
      <c r="M141" s="91"/>
      <c r="N141" s="91"/>
      <c r="O141" s="91"/>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c r="CA141" s="60"/>
      <c r="CB141" s="60"/>
      <c r="CC141" s="60"/>
      <c r="CD141" s="60"/>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c r="DG141" s="58"/>
      <c r="DH141" s="58"/>
      <c r="DI141" s="58"/>
      <c r="DJ141" s="58"/>
      <c r="DK141" s="58"/>
      <c r="DL141" s="58"/>
      <c r="DM141" s="58"/>
      <c r="DN141" s="58"/>
      <c r="DO141" s="58"/>
      <c r="DP141" s="58"/>
      <c r="DQ141" s="58"/>
      <c r="DR141" s="58"/>
      <c r="DS141" s="58"/>
      <c r="DT141" s="58"/>
      <c r="DU141" s="58"/>
      <c r="DV141" s="58"/>
      <c r="DW141" s="58"/>
      <c r="DX141" s="58"/>
      <c r="DY141" s="58"/>
      <c r="DZ141" s="58"/>
      <c r="EA141" s="58"/>
      <c r="EB141" s="58"/>
      <c r="EC141" s="58"/>
      <c r="ED141" s="58"/>
      <c r="EE141" s="58"/>
      <c r="EF141" s="58"/>
      <c r="EG141" s="58"/>
      <c r="EH141" s="58"/>
      <c r="EI141" s="58"/>
      <c r="EJ141" s="58"/>
      <c r="EK141" s="58"/>
      <c r="EL141" s="58"/>
      <c r="EM141" s="58"/>
      <c r="EN141" s="58"/>
      <c r="EO141" s="58"/>
      <c r="EP141" s="58"/>
      <c r="EQ141" s="58"/>
      <c r="ER141" s="58"/>
      <c r="ES141" s="58"/>
      <c r="ET141" s="58"/>
      <c r="EU141" s="58"/>
      <c r="EV141" s="58"/>
      <c r="EW141" s="58"/>
      <c r="EX141" s="58"/>
      <c r="EY141" s="58"/>
      <c r="EZ141" s="58"/>
      <c r="FA141" s="58"/>
      <c r="FB141" s="58"/>
      <c r="FC141" s="58"/>
      <c r="FD141" s="58"/>
      <c r="FE141" s="58"/>
      <c r="FF141" s="58"/>
      <c r="FG141" s="58"/>
      <c r="FH141" s="58"/>
      <c r="FI141" s="58"/>
      <c r="FJ141" s="58"/>
      <c r="FK141" s="58"/>
      <c r="FL141" s="58"/>
      <c r="FM141" s="58"/>
      <c r="FN141" s="58"/>
      <c r="FO141" s="58"/>
      <c r="FP141" s="58"/>
      <c r="FQ141" s="58"/>
      <c r="FR141" s="58"/>
      <c r="FS141" s="58"/>
      <c r="FT141" s="58"/>
      <c r="FU141" s="58"/>
      <c r="FV141" s="58"/>
      <c r="FW141" s="58"/>
      <c r="FX141" s="58"/>
      <c r="FY141" s="58"/>
      <c r="FZ141" s="58"/>
      <c r="GA141" s="58"/>
      <c r="GB141" s="58"/>
      <c r="GC141" s="58"/>
      <c r="GD141" s="58"/>
      <c r="GE141" s="58"/>
      <c r="GF141" s="58"/>
      <c r="GG141" s="58"/>
      <c r="GH141" s="58"/>
      <c r="GI141" s="58"/>
      <c r="GJ141" s="58"/>
      <c r="GK141" s="58"/>
      <c r="GL141" s="58"/>
      <c r="GM141" s="58"/>
      <c r="GN141" s="58"/>
      <c r="GO141" s="58"/>
      <c r="GP141" s="58"/>
      <c r="GQ141" s="58"/>
      <c r="GR141" s="58"/>
      <c r="GS141" s="58"/>
      <c r="GT141" s="58"/>
      <c r="GU141" s="58"/>
      <c r="GV141" s="58"/>
      <c r="GW141" s="58"/>
      <c r="GX141" s="58"/>
      <c r="GY141" s="58"/>
      <c r="GZ141" s="58"/>
    </row>
    <row r="142" spans="1:208" ht="15" x14ac:dyDescent="0.2">
      <c r="A142" s="91"/>
      <c r="B142" s="91"/>
      <c r="C142" s="104"/>
      <c r="D142" s="104"/>
      <c r="E142" s="104"/>
      <c r="F142" s="91"/>
      <c r="G142" s="91"/>
      <c r="H142" s="91"/>
      <c r="I142" s="91"/>
      <c r="J142" s="91"/>
      <c r="K142" s="91"/>
      <c r="L142" s="91"/>
      <c r="M142" s="91"/>
      <c r="N142" s="91"/>
      <c r="O142" s="91"/>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c r="CA142" s="60"/>
      <c r="CB142" s="60"/>
      <c r="CC142" s="60"/>
      <c r="CD142" s="60"/>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c r="GN142" s="58"/>
      <c r="GO142" s="58"/>
      <c r="GP142" s="58"/>
      <c r="GQ142" s="58"/>
      <c r="GR142" s="58"/>
      <c r="GS142" s="58"/>
      <c r="GT142" s="58"/>
      <c r="GU142" s="58"/>
      <c r="GV142" s="58"/>
      <c r="GW142" s="58"/>
      <c r="GX142" s="58"/>
      <c r="GY142" s="58"/>
      <c r="GZ142" s="58"/>
    </row>
    <row r="143" spans="1:208" ht="15" x14ac:dyDescent="0.2">
      <c r="A143" s="91"/>
      <c r="B143" s="91"/>
      <c r="C143" s="104"/>
      <c r="D143" s="104"/>
      <c r="E143" s="104"/>
      <c r="F143" s="91"/>
      <c r="G143" s="91"/>
      <c r="H143" s="91"/>
      <c r="I143" s="91"/>
      <c r="J143" s="91"/>
      <c r="K143" s="91"/>
      <c r="L143" s="91"/>
      <c r="M143" s="91"/>
      <c r="N143" s="91"/>
      <c r="O143" s="91"/>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c r="CA143" s="60"/>
      <c r="CB143" s="60"/>
      <c r="CC143" s="60"/>
      <c r="CD143" s="60"/>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c r="GN143" s="58"/>
      <c r="GO143" s="58"/>
      <c r="GP143" s="58"/>
      <c r="GQ143" s="58"/>
      <c r="GR143" s="58"/>
      <c r="GS143" s="58"/>
      <c r="GT143" s="58"/>
      <c r="GU143" s="58"/>
      <c r="GV143" s="58"/>
      <c r="GW143" s="58"/>
      <c r="GX143" s="58"/>
      <c r="GY143" s="58"/>
      <c r="GZ143" s="58"/>
    </row>
    <row r="144" spans="1:208" ht="15" x14ac:dyDescent="0.2">
      <c r="A144" s="91"/>
      <c r="B144" s="91"/>
      <c r="C144" s="104"/>
      <c r="D144" s="104"/>
      <c r="E144" s="104"/>
      <c r="F144" s="91"/>
      <c r="G144" s="91"/>
      <c r="H144" s="91"/>
      <c r="I144" s="91"/>
      <c r="J144" s="91"/>
      <c r="K144" s="91"/>
      <c r="L144" s="91"/>
      <c r="M144" s="91"/>
      <c r="N144" s="91"/>
      <c r="O144" s="91"/>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c r="CA144" s="60"/>
      <c r="CB144" s="60"/>
      <c r="CC144" s="60"/>
      <c r="CD144" s="60"/>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c r="GJ144" s="58"/>
      <c r="GK144" s="58"/>
      <c r="GL144" s="58"/>
      <c r="GM144" s="58"/>
      <c r="GN144" s="58"/>
      <c r="GO144" s="58"/>
      <c r="GP144" s="58"/>
      <c r="GQ144" s="58"/>
      <c r="GR144" s="58"/>
      <c r="GS144" s="58"/>
      <c r="GT144" s="58"/>
      <c r="GU144" s="58"/>
      <c r="GV144" s="58"/>
      <c r="GW144" s="58"/>
      <c r="GX144" s="58"/>
      <c r="GY144" s="58"/>
      <c r="GZ144" s="58"/>
    </row>
    <row r="145" spans="1:208" ht="15" x14ac:dyDescent="0.2">
      <c r="A145" s="91"/>
      <c r="B145" s="91"/>
      <c r="C145" s="104"/>
      <c r="D145" s="104"/>
      <c r="E145" s="104"/>
      <c r="F145" s="91"/>
      <c r="G145" s="91"/>
      <c r="H145" s="91"/>
      <c r="I145" s="91"/>
      <c r="J145" s="91"/>
      <c r="K145" s="91"/>
      <c r="L145" s="91"/>
      <c r="M145" s="91"/>
      <c r="N145" s="91"/>
      <c r="O145" s="91"/>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c r="CA145" s="60"/>
      <c r="CB145" s="60"/>
      <c r="CC145" s="60"/>
      <c r="CD145" s="60"/>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row>
    <row r="146" spans="1:208" ht="15" x14ac:dyDescent="0.2">
      <c r="A146" s="91"/>
      <c r="B146" s="91"/>
      <c r="C146" s="104"/>
      <c r="D146" s="104"/>
      <c r="E146" s="104"/>
      <c r="F146" s="91"/>
      <c r="G146" s="91"/>
      <c r="H146" s="91"/>
      <c r="I146" s="91"/>
      <c r="J146" s="91"/>
      <c r="K146" s="91"/>
      <c r="L146" s="91"/>
      <c r="M146" s="91"/>
      <c r="N146" s="91"/>
      <c r="O146" s="91"/>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c r="CA146" s="60"/>
      <c r="CB146" s="60"/>
      <c r="CC146" s="60"/>
      <c r="CD146" s="60"/>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row>
    <row r="147" spans="1:208" ht="15" x14ac:dyDescent="0.2">
      <c r="A147" s="91"/>
      <c r="B147" s="91"/>
      <c r="C147" s="104"/>
      <c r="D147" s="104"/>
      <c r="E147" s="104"/>
      <c r="F147" s="91"/>
      <c r="G147" s="91"/>
      <c r="H147" s="91"/>
      <c r="I147" s="91"/>
      <c r="J147" s="91"/>
      <c r="K147" s="91"/>
      <c r="L147" s="91"/>
      <c r="M147" s="91"/>
      <c r="N147" s="91"/>
      <c r="O147" s="91"/>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c r="CA147" s="60"/>
      <c r="CB147" s="60"/>
      <c r="CC147" s="60"/>
      <c r="CD147" s="60"/>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row>
    <row r="148" spans="1:208" ht="15" x14ac:dyDescent="0.2">
      <c r="A148" s="91"/>
      <c r="B148" s="91"/>
      <c r="C148" s="104"/>
      <c r="D148" s="104"/>
      <c r="E148" s="104"/>
      <c r="F148" s="91"/>
      <c r="G148" s="91"/>
      <c r="H148" s="91"/>
      <c r="I148" s="91"/>
      <c r="J148" s="91"/>
      <c r="K148" s="91"/>
      <c r="L148" s="91"/>
      <c r="M148" s="91"/>
      <c r="N148" s="91"/>
      <c r="O148" s="91"/>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c r="CA148" s="60"/>
      <c r="CB148" s="60"/>
      <c r="CC148" s="60"/>
      <c r="CD148" s="60"/>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row>
    <row r="149" spans="1:208" x14ac:dyDescent="0.2">
      <c r="A149" s="60"/>
      <c r="B149" s="60"/>
      <c r="C149" s="70"/>
      <c r="D149" s="70"/>
      <c r="E149" s="7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c r="CA149" s="60"/>
      <c r="CB149" s="60"/>
      <c r="CC149" s="60"/>
      <c r="CD149" s="60"/>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row>
    <row r="150" spans="1:208" x14ac:dyDescent="0.2">
      <c r="A150" s="60"/>
      <c r="B150" s="60"/>
      <c r="C150" s="70"/>
      <c r="D150" s="70"/>
      <c r="E150" s="7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c r="CA150" s="60"/>
      <c r="CB150" s="60"/>
      <c r="CC150" s="60"/>
      <c r="CD150" s="60"/>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c r="GX150" s="58"/>
      <c r="GY150" s="58"/>
      <c r="GZ150" s="58"/>
    </row>
    <row r="151" spans="1:208" x14ac:dyDescent="0.2">
      <c r="A151" s="60"/>
      <c r="B151" s="60"/>
      <c r="C151" s="70"/>
      <c r="D151" s="70"/>
      <c r="E151" s="7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c r="CA151" s="60"/>
      <c r="CB151" s="60"/>
      <c r="CC151" s="60"/>
      <c r="CD151" s="60"/>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row>
    <row r="152" spans="1:208" x14ac:dyDescent="0.2">
      <c r="A152" s="60"/>
      <c r="B152" s="60"/>
      <c r="C152" s="70"/>
      <c r="D152" s="70"/>
      <c r="E152" s="7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c r="DG152" s="58"/>
      <c r="DH152" s="58"/>
      <c r="DI152" s="58"/>
      <c r="DJ152" s="58"/>
      <c r="DK152" s="58"/>
      <c r="DL152" s="58"/>
      <c r="DM152" s="58"/>
      <c r="DN152" s="58"/>
      <c r="DO152" s="58"/>
      <c r="DP152" s="58"/>
      <c r="DQ152" s="58"/>
      <c r="DR152" s="58"/>
      <c r="DS152" s="58"/>
      <c r="DT152" s="58"/>
      <c r="DU152" s="58"/>
      <c r="DV152" s="58"/>
      <c r="DW152" s="58"/>
      <c r="DX152" s="58"/>
      <c r="DY152" s="58"/>
      <c r="DZ152" s="58"/>
      <c r="EA152" s="58"/>
      <c r="EB152" s="58"/>
      <c r="EC152" s="58"/>
      <c r="ED152" s="58"/>
      <c r="EE152" s="58"/>
      <c r="EF152" s="58"/>
      <c r="EG152" s="58"/>
      <c r="EH152" s="58"/>
      <c r="EI152" s="58"/>
      <c r="EJ152" s="58"/>
      <c r="EK152" s="58"/>
      <c r="EL152" s="58"/>
      <c r="EM152" s="58"/>
      <c r="EN152" s="58"/>
      <c r="EO152" s="58"/>
      <c r="EP152" s="58"/>
      <c r="EQ152" s="58"/>
      <c r="ER152" s="58"/>
      <c r="ES152" s="58"/>
      <c r="ET152" s="58"/>
      <c r="EU152" s="58"/>
      <c r="EV152" s="58"/>
      <c r="EW152" s="58"/>
      <c r="EX152" s="58"/>
      <c r="EY152" s="58"/>
      <c r="EZ152" s="58"/>
      <c r="FA152" s="58"/>
      <c r="FB152" s="58"/>
      <c r="FC152" s="58"/>
      <c r="FD152" s="58"/>
      <c r="FE152" s="58"/>
      <c r="FF152" s="58"/>
      <c r="FG152" s="58"/>
      <c r="FH152" s="58"/>
      <c r="FI152" s="58"/>
      <c r="FJ152" s="58"/>
      <c r="FK152" s="58"/>
      <c r="FL152" s="58"/>
      <c r="FM152" s="58"/>
      <c r="FN152" s="58"/>
      <c r="FO152" s="58"/>
      <c r="FP152" s="58"/>
      <c r="FQ152" s="58"/>
      <c r="FR152" s="58"/>
      <c r="FS152" s="58"/>
      <c r="FT152" s="58"/>
      <c r="FU152" s="58"/>
      <c r="FV152" s="58"/>
      <c r="FW152" s="58"/>
      <c r="FX152" s="58"/>
      <c r="FY152" s="58"/>
      <c r="FZ152" s="58"/>
      <c r="GA152" s="58"/>
      <c r="GB152" s="58"/>
      <c r="GC152" s="58"/>
      <c r="GD152" s="58"/>
      <c r="GE152" s="58"/>
      <c r="GF152" s="58"/>
      <c r="GG152" s="58"/>
      <c r="GH152" s="58"/>
      <c r="GI152" s="58"/>
      <c r="GJ152" s="58"/>
      <c r="GK152" s="58"/>
      <c r="GL152" s="58"/>
      <c r="GM152" s="58"/>
      <c r="GN152" s="58"/>
      <c r="GO152" s="58"/>
      <c r="GP152" s="58"/>
      <c r="GQ152" s="58"/>
      <c r="GR152" s="58"/>
      <c r="GS152" s="58"/>
      <c r="GT152" s="58"/>
      <c r="GU152" s="58"/>
      <c r="GV152" s="58"/>
      <c r="GW152" s="58"/>
      <c r="GX152" s="58"/>
      <c r="GY152" s="58"/>
      <c r="GZ152" s="58"/>
    </row>
    <row r="153" spans="1:208" x14ac:dyDescent="0.2">
      <c r="A153" s="60"/>
      <c r="B153" s="60"/>
      <c r="C153" s="70"/>
      <c r="D153" s="70"/>
      <c r="E153" s="7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c r="DG153" s="58"/>
      <c r="DH153" s="58"/>
      <c r="DI153" s="58"/>
      <c r="DJ153" s="58"/>
      <c r="DK153" s="58"/>
      <c r="DL153" s="58"/>
      <c r="DM153" s="58"/>
      <c r="DN153" s="58"/>
      <c r="DO153" s="58"/>
      <c r="DP153" s="58"/>
      <c r="DQ153" s="58"/>
      <c r="DR153" s="58"/>
      <c r="DS153" s="58"/>
      <c r="DT153" s="58"/>
      <c r="DU153" s="58"/>
      <c r="DV153" s="58"/>
      <c r="DW153" s="58"/>
      <c r="DX153" s="58"/>
      <c r="DY153" s="58"/>
      <c r="DZ153" s="58"/>
      <c r="EA153" s="58"/>
      <c r="EB153" s="58"/>
      <c r="EC153" s="58"/>
      <c r="ED153" s="58"/>
      <c r="EE153" s="58"/>
      <c r="EF153" s="58"/>
      <c r="EG153" s="58"/>
      <c r="EH153" s="58"/>
      <c r="EI153" s="58"/>
      <c r="EJ153" s="58"/>
      <c r="EK153" s="58"/>
      <c r="EL153" s="58"/>
      <c r="EM153" s="58"/>
      <c r="EN153" s="58"/>
      <c r="EO153" s="58"/>
      <c r="EP153" s="58"/>
      <c r="EQ153" s="58"/>
      <c r="ER153" s="58"/>
      <c r="ES153" s="58"/>
      <c r="ET153" s="58"/>
      <c r="EU153" s="58"/>
      <c r="EV153" s="58"/>
      <c r="EW153" s="58"/>
      <c r="EX153" s="58"/>
      <c r="EY153" s="58"/>
      <c r="EZ153" s="58"/>
      <c r="FA153" s="58"/>
      <c r="FB153" s="58"/>
      <c r="FC153" s="58"/>
      <c r="FD153" s="58"/>
      <c r="FE153" s="58"/>
      <c r="FF153" s="58"/>
      <c r="FG153" s="58"/>
      <c r="FH153" s="58"/>
      <c r="FI153" s="58"/>
      <c r="FJ153" s="58"/>
      <c r="FK153" s="58"/>
      <c r="FL153" s="58"/>
      <c r="FM153" s="58"/>
      <c r="FN153" s="58"/>
      <c r="FO153" s="58"/>
      <c r="FP153" s="58"/>
      <c r="FQ153" s="58"/>
      <c r="FR153" s="58"/>
      <c r="FS153" s="58"/>
      <c r="FT153" s="58"/>
      <c r="FU153" s="58"/>
      <c r="FV153" s="58"/>
      <c r="FW153" s="58"/>
      <c r="FX153" s="58"/>
      <c r="FY153" s="58"/>
      <c r="FZ153" s="58"/>
      <c r="GA153" s="58"/>
      <c r="GB153" s="58"/>
      <c r="GC153" s="58"/>
      <c r="GD153" s="58"/>
      <c r="GE153" s="58"/>
      <c r="GF153" s="58"/>
      <c r="GG153" s="58"/>
      <c r="GH153" s="58"/>
      <c r="GI153" s="58"/>
      <c r="GJ153" s="58"/>
      <c r="GK153" s="58"/>
      <c r="GL153" s="58"/>
      <c r="GM153" s="58"/>
      <c r="GN153" s="58"/>
      <c r="GO153" s="58"/>
      <c r="GP153" s="58"/>
      <c r="GQ153" s="58"/>
      <c r="GR153" s="58"/>
      <c r="GS153" s="58"/>
      <c r="GT153" s="58"/>
      <c r="GU153" s="58"/>
      <c r="GV153" s="58"/>
      <c r="GW153" s="58"/>
      <c r="GX153" s="58"/>
      <c r="GY153" s="58"/>
      <c r="GZ153" s="58"/>
    </row>
    <row r="154" spans="1:208" x14ac:dyDescent="0.2">
      <c r="A154" s="60"/>
      <c r="B154" s="60"/>
      <c r="C154" s="70"/>
      <c r="D154" s="70"/>
      <c r="E154" s="7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c r="DA154" s="58"/>
      <c r="DB154" s="58"/>
      <c r="DC154" s="58"/>
      <c r="DD154" s="58"/>
      <c r="DE154" s="58"/>
      <c r="DF154" s="58"/>
      <c r="DG154" s="58"/>
      <c r="DH154" s="58"/>
      <c r="DI154" s="58"/>
      <c r="DJ154" s="58"/>
      <c r="DK154" s="58"/>
      <c r="DL154" s="58"/>
      <c r="DM154" s="58"/>
      <c r="DN154" s="58"/>
      <c r="DO154" s="58"/>
      <c r="DP154" s="58"/>
      <c r="DQ154" s="58"/>
      <c r="DR154" s="58"/>
      <c r="DS154" s="58"/>
      <c r="DT154" s="58"/>
      <c r="DU154" s="58"/>
      <c r="DV154" s="58"/>
      <c r="DW154" s="58"/>
      <c r="DX154" s="58"/>
      <c r="DY154" s="58"/>
      <c r="DZ154" s="58"/>
      <c r="EA154" s="58"/>
      <c r="EB154" s="58"/>
      <c r="EC154" s="58"/>
      <c r="ED154" s="58"/>
      <c r="EE154" s="58"/>
      <c r="EF154" s="58"/>
      <c r="EG154" s="58"/>
      <c r="EH154" s="58"/>
      <c r="EI154" s="58"/>
      <c r="EJ154" s="58"/>
      <c r="EK154" s="58"/>
      <c r="EL154" s="58"/>
      <c r="EM154" s="58"/>
      <c r="EN154" s="58"/>
      <c r="EO154" s="58"/>
      <c r="EP154" s="58"/>
      <c r="EQ154" s="58"/>
      <c r="ER154" s="58"/>
      <c r="ES154" s="58"/>
      <c r="ET154" s="58"/>
      <c r="EU154" s="58"/>
      <c r="EV154" s="58"/>
      <c r="EW154" s="58"/>
      <c r="EX154" s="58"/>
      <c r="EY154" s="58"/>
      <c r="EZ154" s="58"/>
      <c r="FA154" s="58"/>
      <c r="FB154" s="58"/>
      <c r="FC154" s="58"/>
      <c r="FD154" s="58"/>
      <c r="FE154" s="58"/>
      <c r="FF154" s="58"/>
      <c r="FG154" s="58"/>
      <c r="FH154" s="58"/>
      <c r="FI154" s="58"/>
      <c r="FJ154" s="58"/>
      <c r="FK154" s="58"/>
      <c r="FL154" s="58"/>
      <c r="FM154" s="58"/>
      <c r="FN154" s="58"/>
      <c r="FO154" s="58"/>
      <c r="FP154" s="58"/>
      <c r="FQ154" s="58"/>
      <c r="FR154" s="58"/>
      <c r="FS154" s="58"/>
      <c r="FT154" s="58"/>
      <c r="FU154" s="58"/>
      <c r="FV154" s="58"/>
      <c r="FW154" s="58"/>
      <c r="FX154" s="58"/>
      <c r="FY154" s="58"/>
      <c r="FZ154" s="58"/>
      <c r="GA154" s="58"/>
      <c r="GB154" s="58"/>
      <c r="GC154" s="58"/>
      <c r="GD154" s="58"/>
      <c r="GE154" s="58"/>
      <c r="GF154" s="58"/>
      <c r="GG154" s="58"/>
      <c r="GH154" s="58"/>
      <c r="GI154" s="58"/>
      <c r="GJ154" s="58"/>
      <c r="GK154" s="58"/>
      <c r="GL154" s="58"/>
      <c r="GM154" s="58"/>
      <c r="GN154" s="58"/>
      <c r="GO154" s="58"/>
      <c r="GP154" s="58"/>
      <c r="GQ154" s="58"/>
      <c r="GR154" s="58"/>
      <c r="GS154" s="58"/>
      <c r="GT154" s="58"/>
      <c r="GU154" s="58"/>
      <c r="GV154" s="58"/>
      <c r="GW154" s="58"/>
      <c r="GX154" s="58"/>
      <c r="GY154" s="58"/>
      <c r="GZ154" s="58"/>
    </row>
    <row r="155" spans="1:208" x14ac:dyDescent="0.2">
      <c r="A155" s="60"/>
      <c r="B155" s="60"/>
      <c r="C155" s="70"/>
      <c r="D155" s="70"/>
      <c r="E155" s="7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c r="DG155" s="58"/>
      <c r="DH155" s="58"/>
      <c r="DI155" s="58"/>
      <c r="DJ155" s="58"/>
      <c r="DK155" s="58"/>
      <c r="DL155" s="58"/>
      <c r="DM155" s="58"/>
      <c r="DN155" s="58"/>
      <c r="DO155" s="58"/>
      <c r="DP155" s="58"/>
      <c r="DQ155" s="58"/>
      <c r="DR155" s="58"/>
      <c r="DS155" s="58"/>
      <c r="DT155" s="58"/>
      <c r="DU155" s="58"/>
      <c r="DV155" s="58"/>
      <c r="DW155" s="58"/>
      <c r="DX155" s="58"/>
      <c r="DY155" s="58"/>
      <c r="DZ155" s="58"/>
      <c r="EA155" s="58"/>
      <c r="EB155" s="58"/>
      <c r="EC155" s="58"/>
      <c r="ED155" s="58"/>
      <c r="EE155" s="58"/>
      <c r="EF155" s="58"/>
      <c r="EG155" s="58"/>
      <c r="EH155" s="58"/>
      <c r="EI155" s="58"/>
      <c r="EJ155" s="58"/>
      <c r="EK155" s="58"/>
      <c r="EL155" s="58"/>
      <c r="EM155" s="58"/>
      <c r="EN155" s="58"/>
      <c r="EO155" s="58"/>
      <c r="EP155" s="58"/>
      <c r="EQ155" s="58"/>
      <c r="ER155" s="58"/>
      <c r="ES155" s="58"/>
      <c r="ET155" s="58"/>
      <c r="EU155" s="58"/>
      <c r="EV155" s="58"/>
      <c r="EW155" s="58"/>
      <c r="EX155" s="58"/>
      <c r="EY155" s="58"/>
      <c r="EZ155" s="58"/>
      <c r="FA155" s="58"/>
      <c r="FB155" s="58"/>
      <c r="FC155" s="58"/>
      <c r="FD155" s="58"/>
      <c r="FE155" s="58"/>
      <c r="FF155" s="58"/>
      <c r="FG155" s="58"/>
      <c r="FH155" s="58"/>
      <c r="FI155" s="58"/>
      <c r="FJ155" s="58"/>
      <c r="FK155" s="58"/>
      <c r="FL155" s="58"/>
      <c r="FM155" s="58"/>
      <c r="FN155" s="58"/>
      <c r="FO155" s="58"/>
      <c r="FP155" s="58"/>
      <c r="FQ155" s="58"/>
      <c r="FR155" s="58"/>
      <c r="FS155" s="58"/>
      <c r="FT155" s="58"/>
      <c r="FU155" s="58"/>
      <c r="FV155" s="58"/>
      <c r="FW155" s="58"/>
      <c r="FX155" s="58"/>
      <c r="FY155" s="58"/>
      <c r="FZ155" s="58"/>
      <c r="GA155" s="58"/>
      <c r="GB155" s="58"/>
      <c r="GC155" s="58"/>
      <c r="GD155" s="58"/>
      <c r="GE155" s="58"/>
      <c r="GF155" s="58"/>
      <c r="GG155" s="58"/>
      <c r="GH155" s="58"/>
      <c r="GI155" s="58"/>
      <c r="GJ155" s="58"/>
      <c r="GK155" s="58"/>
      <c r="GL155" s="58"/>
      <c r="GM155" s="58"/>
      <c r="GN155" s="58"/>
      <c r="GO155" s="58"/>
      <c r="GP155" s="58"/>
      <c r="GQ155" s="58"/>
      <c r="GR155" s="58"/>
      <c r="GS155" s="58"/>
      <c r="GT155" s="58"/>
      <c r="GU155" s="58"/>
      <c r="GV155" s="58"/>
      <c r="GW155" s="58"/>
      <c r="GX155" s="58"/>
      <c r="GY155" s="58"/>
      <c r="GZ155" s="58"/>
    </row>
  </sheetData>
  <sheetProtection sheet="1" objects="1" scenarios="1"/>
  <protectedRanges>
    <protectedRange sqref="F38:L50" name="Range7"/>
    <protectedRange sqref="C8:C11 C15:C17 C21:C34 C38:C50 C54:C69 C73:C82 C86:C100 C104:C109 C113:C118 C122:C127" name="Range1"/>
    <protectedRange sqref="F8:L11" name="Range2"/>
    <protectedRange sqref="F15:L17" name="Range4"/>
    <protectedRange sqref="F21:L34" name="Range6"/>
    <protectedRange sqref="F54:L69 F73:L82 F86:L100 H104:L109 H113:L118 H122:L127" name="Range8"/>
  </protectedRanges>
  <mergeCells count="23">
    <mergeCell ref="A2:F4"/>
    <mergeCell ref="A53:E53"/>
    <mergeCell ref="F37:K37"/>
    <mergeCell ref="A7:E7"/>
    <mergeCell ref="A14:E14"/>
    <mergeCell ref="A20:E20"/>
    <mergeCell ref="A37:E37"/>
    <mergeCell ref="A112:E112"/>
    <mergeCell ref="A121:E121"/>
    <mergeCell ref="A1:E1"/>
    <mergeCell ref="F85:K85"/>
    <mergeCell ref="F103:K103"/>
    <mergeCell ref="F112:K112"/>
    <mergeCell ref="F121:K121"/>
    <mergeCell ref="F53:K53"/>
    <mergeCell ref="F72:K72"/>
    <mergeCell ref="A72:E72"/>
    <mergeCell ref="A85:E85"/>
    <mergeCell ref="A103:E103"/>
    <mergeCell ref="F1:K1"/>
    <mergeCell ref="F7:K7"/>
    <mergeCell ref="F14:K14"/>
    <mergeCell ref="F20:K2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4B8E1-9D1D-401D-BF2B-B99ED5F80E89}">
  <dimension ref="A1:IL53"/>
  <sheetViews>
    <sheetView workbookViewId="0">
      <selection sqref="A1:I1"/>
    </sheetView>
  </sheetViews>
  <sheetFormatPr defaultColWidth="9.140625" defaultRowHeight="15" x14ac:dyDescent="0.2"/>
  <cols>
    <col min="1" max="1" width="18.5703125" style="183" customWidth="1"/>
    <col min="2" max="2" width="17" style="183" customWidth="1"/>
    <col min="3" max="3" width="15.42578125" style="183" customWidth="1"/>
    <col min="4" max="4" width="16" style="183" customWidth="1"/>
    <col min="5" max="5" width="26" style="183" customWidth="1"/>
    <col min="6" max="6" width="21.7109375" style="183" customWidth="1"/>
    <col min="7" max="7" width="19.42578125" style="183" customWidth="1"/>
    <col min="8" max="8" width="16.28515625" style="183" customWidth="1"/>
    <col min="9" max="9" width="12.7109375" style="183" customWidth="1"/>
    <col min="10" max="16384" width="9.140625" style="183"/>
  </cols>
  <sheetData>
    <row r="1" spans="1:246" s="269" customFormat="1" ht="21" customHeight="1" x14ac:dyDescent="0.2">
      <c r="A1" s="633" t="s">
        <v>480</v>
      </c>
      <c r="B1" s="633"/>
      <c r="C1" s="633"/>
      <c r="D1" s="633"/>
      <c r="E1" s="633"/>
      <c r="F1" s="633"/>
      <c r="G1" s="633"/>
      <c r="H1" s="633"/>
      <c r="I1" s="633"/>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c r="DV1" s="270"/>
      <c r="DW1" s="270"/>
      <c r="DX1" s="270"/>
      <c r="DY1" s="270"/>
      <c r="DZ1" s="270"/>
      <c r="EA1" s="270"/>
      <c r="EB1" s="270"/>
      <c r="EC1" s="270"/>
      <c r="ED1" s="270"/>
      <c r="EE1" s="270"/>
      <c r="EF1" s="270"/>
      <c r="EG1" s="270"/>
      <c r="EH1" s="270"/>
      <c r="EI1" s="270"/>
      <c r="EJ1" s="270"/>
      <c r="EK1" s="270"/>
      <c r="EL1" s="270"/>
      <c r="EM1" s="270"/>
      <c r="EN1" s="270"/>
      <c r="EO1" s="270"/>
      <c r="EP1" s="270"/>
      <c r="EQ1" s="270"/>
      <c r="ER1" s="270"/>
      <c r="ES1" s="270"/>
      <c r="ET1" s="270"/>
      <c r="EU1" s="270"/>
      <c r="EV1" s="270"/>
      <c r="EW1" s="270"/>
      <c r="EX1" s="270"/>
      <c r="EY1" s="270"/>
      <c r="EZ1" s="270"/>
      <c r="FA1" s="270"/>
      <c r="FB1" s="270"/>
      <c r="FC1" s="270"/>
      <c r="FD1" s="270"/>
      <c r="FE1" s="270"/>
      <c r="FF1" s="270"/>
      <c r="FG1" s="270"/>
      <c r="FH1" s="270"/>
      <c r="FI1" s="270"/>
      <c r="FJ1" s="270"/>
      <c r="FK1" s="270"/>
      <c r="FL1" s="270"/>
      <c r="FM1" s="270"/>
      <c r="FN1" s="270"/>
      <c r="FO1" s="270"/>
      <c r="FP1" s="270"/>
      <c r="FQ1" s="270"/>
      <c r="FR1" s="270"/>
      <c r="FS1" s="270"/>
      <c r="FT1" s="270"/>
      <c r="FU1" s="270"/>
      <c r="FV1" s="270"/>
      <c r="FW1" s="270"/>
      <c r="FX1" s="270"/>
      <c r="FY1" s="270"/>
      <c r="FZ1" s="270"/>
      <c r="GA1" s="270"/>
      <c r="GB1" s="270"/>
      <c r="GC1" s="270"/>
      <c r="GD1" s="270"/>
      <c r="GE1" s="270"/>
      <c r="GF1" s="270"/>
      <c r="GG1" s="270"/>
      <c r="GH1" s="270"/>
      <c r="GI1" s="270"/>
      <c r="GJ1" s="270"/>
      <c r="GK1" s="270"/>
      <c r="GL1" s="270"/>
      <c r="GM1" s="270"/>
      <c r="GN1" s="270"/>
      <c r="GO1" s="270"/>
      <c r="GP1" s="270"/>
      <c r="GQ1" s="270"/>
      <c r="GR1" s="270"/>
      <c r="GS1" s="270"/>
      <c r="GT1" s="270"/>
      <c r="GU1" s="270"/>
      <c r="GV1" s="270"/>
      <c r="GW1" s="270"/>
      <c r="GX1" s="270"/>
      <c r="GY1" s="270"/>
      <c r="GZ1" s="270"/>
      <c r="HA1" s="270"/>
      <c r="HB1" s="270"/>
      <c r="HC1" s="270"/>
      <c r="HD1" s="270"/>
      <c r="HE1" s="270"/>
      <c r="HF1" s="270"/>
      <c r="HG1" s="270"/>
      <c r="HH1" s="270"/>
      <c r="HI1" s="270"/>
      <c r="HJ1" s="270"/>
      <c r="HK1" s="270"/>
      <c r="HL1" s="270"/>
      <c r="HM1" s="270"/>
      <c r="HN1" s="270"/>
      <c r="HO1" s="270"/>
      <c r="HP1" s="270"/>
      <c r="HQ1" s="270"/>
      <c r="HR1" s="270"/>
      <c r="HS1" s="270"/>
      <c r="HT1" s="270"/>
      <c r="HU1" s="270"/>
      <c r="HV1" s="270"/>
      <c r="HW1" s="270"/>
      <c r="HX1" s="270"/>
      <c r="HY1" s="270"/>
      <c r="HZ1" s="270"/>
      <c r="IA1" s="270"/>
      <c r="IB1" s="270"/>
      <c r="IC1" s="270"/>
      <c r="ID1" s="270"/>
      <c r="IE1" s="270"/>
      <c r="IF1" s="270"/>
      <c r="IG1" s="270"/>
      <c r="IH1" s="270"/>
      <c r="II1" s="270"/>
      <c r="IJ1" s="270"/>
      <c r="IK1" s="270"/>
      <c r="IL1" s="270"/>
    </row>
    <row r="2" spans="1:246" s="184" customFormat="1" ht="21" customHeight="1" x14ac:dyDescent="0.2">
      <c r="A2" s="655" t="s">
        <v>486</v>
      </c>
      <c r="B2" s="656"/>
      <c r="C2" s="656"/>
      <c r="D2" s="656"/>
      <c r="E2" s="657"/>
      <c r="F2" s="182"/>
      <c r="G2" s="182"/>
      <c r="H2" s="182"/>
      <c r="I2" s="182"/>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1"/>
      <c r="AN2" s="271"/>
      <c r="AO2" s="271"/>
      <c r="AP2" s="271"/>
      <c r="AQ2" s="271"/>
      <c r="AR2" s="271"/>
      <c r="AS2" s="271"/>
      <c r="AT2" s="271"/>
      <c r="AU2" s="271"/>
      <c r="AV2" s="271"/>
      <c r="AW2" s="271"/>
      <c r="AX2" s="271"/>
      <c r="AY2" s="271"/>
      <c r="AZ2" s="271"/>
      <c r="BA2" s="271"/>
      <c r="BB2" s="271"/>
      <c r="BC2" s="271"/>
      <c r="BD2" s="271"/>
      <c r="BE2" s="271"/>
      <c r="BF2" s="271"/>
      <c r="BG2" s="271"/>
      <c r="BH2" s="271"/>
      <c r="BI2" s="271"/>
      <c r="BJ2" s="271"/>
      <c r="BK2" s="271"/>
      <c r="BL2" s="271"/>
      <c r="BM2" s="271"/>
      <c r="BN2" s="271"/>
      <c r="BO2" s="271"/>
      <c r="BP2" s="271"/>
      <c r="BQ2" s="271"/>
      <c r="BR2" s="271"/>
      <c r="BS2" s="271"/>
      <c r="BT2" s="271"/>
      <c r="BU2" s="271"/>
      <c r="BV2" s="271"/>
      <c r="BW2" s="271"/>
      <c r="BX2" s="271"/>
      <c r="BY2" s="271"/>
      <c r="BZ2" s="271"/>
      <c r="CA2" s="271"/>
      <c r="CB2" s="271"/>
      <c r="CC2" s="271"/>
      <c r="CD2" s="271"/>
      <c r="CE2" s="271"/>
      <c r="CF2" s="271"/>
      <c r="CG2" s="271"/>
      <c r="CH2" s="271"/>
      <c r="CI2" s="271"/>
      <c r="CJ2" s="271"/>
      <c r="CK2" s="271"/>
      <c r="CL2" s="271"/>
      <c r="CM2" s="271"/>
      <c r="CN2" s="271"/>
      <c r="CO2" s="271"/>
      <c r="CP2" s="271"/>
      <c r="CQ2" s="271"/>
      <c r="CR2" s="271"/>
      <c r="CS2" s="271"/>
      <c r="CT2" s="271"/>
      <c r="CU2" s="271"/>
      <c r="CV2" s="271"/>
      <c r="CW2" s="271"/>
      <c r="CX2" s="271"/>
      <c r="CY2" s="271"/>
      <c r="CZ2" s="271"/>
      <c r="DA2" s="271"/>
      <c r="DB2" s="271"/>
      <c r="DC2" s="271"/>
      <c r="DD2" s="271"/>
      <c r="DE2" s="271"/>
      <c r="DF2" s="271"/>
      <c r="DG2" s="271"/>
      <c r="DH2" s="271"/>
      <c r="DI2" s="271"/>
      <c r="DJ2" s="271"/>
      <c r="DK2" s="271"/>
      <c r="DL2" s="271"/>
      <c r="DM2" s="271"/>
      <c r="DN2" s="271"/>
      <c r="DO2" s="271"/>
      <c r="DP2" s="271"/>
      <c r="DQ2" s="271"/>
      <c r="DR2" s="271"/>
      <c r="DS2" s="271"/>
      <c r="DT2" s="271"/>
      <c r="DU2" s="271"/>
      <c r="DV2" s="271"/>
      <c r="DW2" s="271"/>
      <c r="DX2" s="271"/>
      <c r="DY2" s="271"/>
      <c r="DZ2" s="271"/>
      <c r="EA2" s="271"/>
      <c r="EB2" s="271"/>
      <c r="EC2" s="271"/>
      <c r="ED2" s="271"/>
      <c r="EE2" s="271"/>
      <c r="EF2" s="271"/>
      <c r="EG2" s="271"/>
      <c r="EH2" s="271"/>
      <c r="EI2" s="271"/>
      <c r="EJ2" s="271"/>
      <c r="EK2" s="271"/>
      <c r="EL2" s="271"/>
      <c r="EM2" s="271"/>
      <c r="EN2" s="271"/>
      <c r="EO2" s="271"/>
      <c r="EP2" s="271"/>
      <c r="EQ2" s="271"/>
      <c r="ER2" s="271"/>
      <c r="ES2" s="271"/>
      <c r="ET2" s="271"/>
      <c r="EU2" s="271"/>
      <c r="EV2" s="271"/>
      <c r="EW2" s="271"/>
      <c r="EX2" s="271"/>
      <c r="EY2" s="271"/>
      <c r="EZ2" s="271"/>
      <c r="FA2" s="271"/>
      <c r="FB2" s="271"/>
      <c r="FC2" s="271"/>
      <c r="FD2" s="271"/>
      <c r="FE2" s="271"/>
      <c r="FF2" s="271"/>
      <c r="FG2" s="271"/>
      <c r="FH2" s="271"/>
      <c r="FI2" s="271"/>
      <c r="FJ2" s="271"/>
      <c r="FK2" s="271"/>
      <c r="FL2" s="271"/>
      <c r="FM2" s="271"/>
      <c r="FN2" s="271"/>
      <c r="FO2" s="271"/>
      <c r="FP2" s="271"/>
      <c r="FQ2" s="271"/>
      <c r="FR2" s="271"/>
      <c r="FS2" s="271"/>
      <c r="FT2" s="271"/>
      <c r="FU2" s="271"/>
      <c r="FV2" s="271"/>
      <c r="FW2" s="271"/>
      <c r="FX2" s="271"/>
      <c r="FY2" s="271"/>
      <c r="FZ2" s="271"/>
      <c r="GA2" s="271"/>
      <c r="GB2" s="271"/>
      <c r="GC2" s="271"/>
      <c r="GD2" s="271"/>
      <c r="GE2" s="271"/>
      <c r="GF2" s="271"/>
      <c r="GG2" s="271"/>
      <c r="GH2" s="271"/>
      <c r="GI2" s="271"/>
      <c r="GJ2" s="271"/>
      <c r="GK2" s="271"/>
      <c r="GL2" s="271"/>
      <c r="GM2" s="271"/>
      <c r="GN2" s="271"/>
      <c r="GO2" s="271"/>
      <c r="GP2" s="271"/>
      <c r="GQ2" s="271"/>
      <c r="GR2" s="271"/>
      <c r="GS2" s="271"/>
      <c r="GT2" s="271"/>
      <c r="GU2" s="271"/>
      <c r="GV2" s="271"/>
      <c r="GW2" s="271"/>
      <c r="GX2" s="271"/>
      <c r="GY2" s="271"/>
      <c r="GZ2" s="271"/>
      <c r="HA2" s="271"/>
      <c r="HB2" s="271"/>
      <c r="HC2" s="271"/>
      <c r="HD2" s="271"/>
      <c r="HE2" s="271"/>
      <c r="HF2" s="271"/>
      <c r="HG2" s="271"/>
      <c r="HH2" s="271"/>
      <c r="HI2" s="271"/>
      <c r="HJ2" s="271"/>
      <c r="HK2" s="271"/>
      <c r="HL2" s="271"/>
      <c r="HM2" s="271"/>
      <c r="HN2" s="271"/>
      <c r="HO2" s="271"/>
      <c r="HP2" s="271"/>
      <c r="HQ2" s="271"/>
      <c r="HR2" s="271"/>
      <c r="HS2" s="271"/>
      <c r="HT2" s="271"/>
      <c r="HU2" s="271"/>
      <c r="HV2" s="271"/>
      <c r="HW2" s="271"/>
      <c r="HX2" s="271"/>
      <c r="HY2" s="271"/>
      <c r="HZ2" s="271"/>
      <c r="IA2" s="271"/>
      <c r="IB2" s="271"/>
      <c r="IC2" s="271"/>
      <c r="ID2" s="271"/>
      <c r="IE2" s="271"/>
      <c r="IF2" s="271"/>
      <c r="IG2" s="271"/>
      <c r="IH2" s="271"/>
      <c r="II2" s="271"/>
      <c r="IJ2" s="271"/>
      <c r="IK2" s="271"/>
      <c r="IL2" s="271"/>
    </row>
    <row r="3" spans="1:246" s="184" customFormat="1" ht="21" customHeight="1" x14ac:dyDescent="0.2">
      <c r="A3" s="661"/>
      <c r="B3" s="662"/>
      <c r="C3" s="662"/>
      <c r="D3" s="662"/>
      <c r="E3" s="663"/>
      <c r="F3" s="182"/>
      <c r="G3" s="182"/>
      <c r="H3" s="182"/>
      <c r="I3" s="182"/>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1"/>
      <c r="AM3" s="271"/>
      <c r="AN3" s="271"/>
      <c r="AO3" s="271"/>
      <c r="AP3" s="271"/>
      <c r="AQ3" s="271"/>
      <c r="AR3" s="271"/>
      <c r="AS3" s="271"/>
      <c r="AT3" s="271"/>
      <c r="AU3" s="271"/>
      <c r="AV3" s="271"/>
      <c r="AW3" s="271"/>
      <c r="AX3" s="271"/>
      <c r="AY3" s="271"/>
      <c r="AZ3" s="271"/>
      <c r="BA3" s="271"/>
      <c r="BB3" s="271"/>
      <c r="BC3" s="271"/>
      <c r="BD3" s="271"/>
      <c r="BE3" s="271"/>
      <c r="BF3" s="271"/>
      <c r="BG3" s="271"/>
      <c r="BH3" s="271"/>
      <c r="BI3" s="271"/>
      <c r="BJ3" s="271"/>
      <c r="BK3" s="271"/>
      <c r="BL3" s="271"/>
      <c r="BM3" s="271"/>
      <c r="BN3" s="271"/>
      <c r="BO3" s="271"/>
      <c r="BP3" s="271"/>
      <c r="BQ3" s="271"/>
      <c r="BR3" s="271"/>
      <c r="BS3" s="271"/>
      <c r="BT3" s="271"/>
      <c r="BU3" s="271"/>
      <c r="BV3" s="271"/>
      <c r="BW3" s="271"/>
      <c r="BX3" s="271"/>
      <c r="BY3" s="271"/>
      <c r="BZ3" s="271"/>
      <c r="CA3" s="271"/>
      <c r="CB3" s="271"/>
      <c r="CC3" s="271"/>
      <c r="CD3" s="271"/>
      <c r="CE3" s="271"/>
      <c r="CF3" s="271"/>
      <c r="CG3" s="271"/>
      <c r="CH3" s="271"/>
      <c r="CI3" s="271"/>
      <c r="CJ3" s="271"/>
      <c r="CK3" s="271"/>
      <c r="CL3" s="271"/>
      <c r="CM3" s="271"/>
      <c r="CN3" s="271"/>
      <c r="CO3" s="271"/>
      <c r="CP3" s="271"/>
      <c r="CQ3" s="271"/>
      <c r="CR3" s="271"/>
      <c r="CS3" s="271"/>
      <c r="CT3" s="271"/>
      <c r="CU3" s="271"/>
      <c r="CV3" s="271"/>
      <c r="CW3" s="271"/>
      <c r="CX3" s="271"/>
      <c r="CY3" s="271"/>
      <c r="CZ3" s="271"/>
      <c r="DA3" s="271"/>
      <c r="DB3" s="271"/>
      <c r="DC3" s="271"/>
      <c r="DD3" s="271"/>
      <c r="DE3" s="271"/>
      <c r="DF3" s="271"/>
      <c r="DG3" s="271"/>
      <c r="DH3" s="271"/>
      <c r="DI3" s="271"/>
      <c r="DJ3" s="271"/>
      <c r="DK3" s="271"/>
      <c r="DL3" s="271"/>
      <c r="DM3" s="271"/>
      <c r="DN3" s="271"/>
      <c r="DO3" s="271"/>
      <c r="DP3" s="271"/>
      <c r="DQ3" s="271"/>
      <c r="DR3" s="271"/>
      <c r="DS3" s="271"/>
      <c r="DT3" s="271"/>
      <c r="DU3" s="271"/>
      <c r="DV3" s="271"/>
      <c r="DW3" s="271"/>
      <c r="DX3" s="271"/>
      <c r="DY3" s="271"/>
      <c r="DZ3" s="271"/>
      <c r="EA3" s="271"/>
      <c r="EB3" s="271"/>
      <c r="EC3" s="271"/>
      <c r="ED3" s="271"/>
      <c r="EE3" s="271"/>
      <c r="EF3" s="271"/>
      <c r="EG3" s="271"/>
      <c r="EH3" s="271"/>
      <c r="EI3" s="271"/>
      <c r="EJ3" s="271"/>
      <c r="EK3" s="271"/>
      <c r="EL3" s="271"/>
      <c r="EM3" s="271"/>
      <c r="EN3" s="271"/>
      <c r="EO3" s="271"/>
      <c r="EP3" s="271"/>
      <c r="EQ3" s="271"/>
      <c r="ER3" s="271"/>
      <c r="ES3" s="271"/>
      <c r="ET3" s="271"/>
      <c r="EU3" s="271"/>
      <c r="EV3" s="271"/>
      <c r="EW3" s="271"/>
      <c r="EX3" s="271"/>
      <c r="EY3" s="271"/>
      <c r="EZ3" s="271"/>
      <c r="FA3" s="271"/>
      <c r="FB3" s="271"/>
      <c r="FC3" s="271"/>
      <c r="FD3" s="271"/>
      <c r="FE3" s="271"/>
      <c r="FF3" s="271"/>
      <c r="FG3" s="271"/>
      <c r="FH3" s="271"/>
      <c r="FI3" s="271"/>
      <c r="FJ3" s="271"/>
      <c r="FK3" s="271"/>
      <c r="FL3" s="271"/>
      <c r="FM3" s="271"/>
      <c r="FN3" s="271"/>
      <c r="FO3" s="271"/>
      <c r="FP3" s="271"/>
      <c r="FQ3" s="271"/>
      <c r="FR3" s="271"/>
      <c r="FS3" s="271"/>
      <c r="FT3" s="271"/>
      <c r="FU3" s="271"/>
      <c r="FV3" s="271"/>
      <c r="FW3" s="271"/>
      <c r="FX3" s="271"/>
      <c r="FY3" s="271"/>
      <c r="FZ3" s="271"/>
      <c r="GA3" s="271"/>
      <c r="GB3" s="271"/>
      <c r="GC3" s="271"/>
      <c r="GD3" s="271"/>
      <c r="GE3" s="271"/>
      <c r="GF3" s="271"/>
      <c r="GG3" s="271"/>
      <c r="GH3" s="271"/>
      <c r="GI3" s="271"/>
      <c r="GJ3" s="271"/>
      <c r="GK3" s="271"/>
      <c r="GL3" s="271"/>
      <c r="GM3" s="271"/>
      <c r="GN3" s="271"/>
      <c r="GO3" s="271"/>
      <c r="GP3" s="271"/>
      <c r="GQ3" s="271"/>
      <c r="GR3" s="271"/>
      <c r="GS3" s="271"/>
      <c r="GT3" s="271"/>
      <c r="GU3" s="271"/>
      <c r="GV3" s="271"/>
      <c r="GW3" s="271"/>
      <c r="GX3" s="271"/>
      <c r="GY3" s="271"/>
      <c r="GZ3" s="271"/>
      <c r="HA3" s="271"/>
      <c r="HB3" s="271"/>
      <c r="HC3" s="271"/>
      <c r="HD3" s="271"/>
      <c r="HE3" s="271"/>
      <c r="HF3" s="271"/>
      <c r="HG3" s="271"/>
      <c r="HH3" s="271"/>
      <c r="HI3" s="271"/>
      <c r="HJ3" s="271"/>
      <c r="HK3" s="271"/>
      <c r="HL3" s="271"/>
      <c r="HM3" s="271"/>
      <c r="HN3" s="271"/>
      <c r="HO3" s="271"/>
      <c r="HP3" s="271"/>
      <c r="HQ3" s="271"/>
      <c r="HR3" s="271"/>
      <c r="HS3" s="271"/>
      <c r="HT3" s="271"/>
      <c r="HU3" s="271"/>
      <c r="HV3" s="271"/>
      <c r="HW3" s="271"/>
      <c r="HX3" s="271"/>
      <c r="HY3" s="271"/>
      <c r="HZ3" s="271"/>
      <c r="IA3" s="271"/>
      <c r="IB3" s="271"/>
      <c r="IC3" s="271"/>
      <c r="ID3" s="271"/>
      <c r="IE3" s="271"/>
      <c r="IF3" s="271"/>
      <c r="IG3" s="271"/>
      <c r="IH3" s="271"/>
      <c r="II3" s="271"/>
      <c r="IJ3" s="271"/>
      <c r="IK3" s="271"/>
      <c r="IL3" s="271"/>
    </row>
    <row r="4" spans="1:246" ht="15.75" x14ac:dyDescent="0.25">
      <c r="A4" s="272"/>
      <c r="B4" s="273"/>
      <c r="C4" s="273"/>
      <c r="D4" s="219"/>
      <c r="E4" s="273"/>
      <c r="F4" s="273"/>
      <c r="G4" s="273"/>
      <c r="H4" s="273"/>
      <c r="I4" s="273"/>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4"/>
      <c r="BG4" s="274"/>
      <c r="BH4" s="274"/>
      <c r="BI4" s="274"/>
      <c r="BJ4" s="274"/>
      <c r="BK4" s="274"/>
      <c r="BL4" s="274"/>
      <c r="BM4" s="274"/>
      <c r="BN4" s="274"/>
      <c r="BO4" s="274"/>
      <c r="BP4" s="274"/>
      <c r="BQ4" s="274"/>
      <c r="BR4" s="274"/>
      <c r="BS4" s="274"/>
      <c r="BT4" s="274"/>
      <c r="BU4" s="274"/>
      <c r="BV4" s="274"/>
      <c r="BW4" s="274"/>
      <c r="BX4" s="274"/>
      <c r="BY4" s="274"/>
      <c r="BZ4" s="274"/>
      <c r="CA4" s="274"/>
      <c r="CB4" s="274"/>
      <c r="CC4" s="274"/>
      <c r="CD4" s="274"/>
      <c r="CE4" s="274"/>
      <c r="CF4" s="274"/>
      <c r="CG4" s="274"/>
      <c r="CH4" s="274"/>
      <c r="CI4" s="274"/>
      <c r="CJ4" s="274"/>
      <c r="CK4" s="274"/>
      <c r="CL4" s="274"/>
      <c r="CM4" s="274"/>
      <c r="CN4" s="274"/>
      <c r="CO4" s="274"/>
      <c r="CP4" s="274"/>
      <c r="CQ4" s="274"/>
      <c r="CR4" s="274"/>
      <c r="CS4" s="274"/>
      <c r="CT4" s="274"/>
      <c r="CU4" s="274"/>
      <c r="CV4" s="274"/>
      <c r="CW4" s="274"/>
      <c r="CX4" s="274"/>
      <c r="CY4" s="274"/>
      <c r="CZ4" s="274"/>
      <c r="DA4" s="274"/>
      <c r="DB4" s="274"/>
      <c r="DC4" s="274"/>
      <c r="DD4" s="274"/>
      <c r="DE4" s="274"/>
      <c r="DF4" s="274"/>
      <c r="DG4" s="274"/>
      <c r="DH4" s="274"/>
      <c r="DI4" s="274"/>
      <c r="DJ4" s="274"/>
      <c r="DK4" s="274"/>
      <c r="DL4" s="274"/>
      <c r="DM4" s="274"/>
      <c r="DN4" s="274"/>
      <c r="DO4" s="274"/>
      <c r="DP4" s="274"/>
      <c r="DQ4" s="274"/>
      <c r="DR4" s="274"/>
      <c r="DS4" s="274"/>
      <c r="DT4" s="274"/>
      <c r="DU4" s="274"/>
      <c r="DV4" s="274"/>
      <c r="DW4" s="274"/>
      <c r="DX4" s="274"/>
      <c r="DY4" s="274"/>
      <c r="DZ4" s="274"/>
      <c r="EA4" s="274"/>
      <c r="EB4" s="274"/>
      <c r="EC4" s="274"/>
      <c r="ED4" s="274"/>
      <c r="EE4" s="274"/>
      <c r="EF4" s="274"/>
      <c r="EG4" s="274"/>
      <c r="EH4" s="274"/>
      <c r="EI4" s="274"/>
      <c r="EJ4" s="274"/>
      <c r="EK4" s="274"/>
      <c r="EL4" s="274"/>
      <c r="EM4" s="274"/>
      <c r="EN4" s="274"/>
      <c r="EO4" s="274"/>
      <c r="EP4" s="274"/>
      <c r="EQ4" s="274"/>
      <c r="ER4" s="274"/>
      <c r="ES4" s="274"/>
      <c r="ET4" s="274"/>
      <c r="EU4" s="274"/>
      <c r="EV4" s="274"/>
      <c r="EW4" s="274"/>
      <c r="EX4" s="274"/>
      <c r="EY4" s="274"/>
      <c r="EZ4" s="274"/>
      <c r="FA4" s="274"/>
      <c r="FB4" s="274"/>
      <c r="FC4" s="274"/>
      <c r="FD4" s="274"/>
      <c r="FE4" s="274"/>
      <c r="FF4" s="274"/>
      <c r="FG4" s="274"/>
      <c r="FH4" s="274"/>
      <c r="FI4" s="274"/>
      <c r="FJ4" s="274"/>
      <c r="FK4" s="274"/>
      <c r="FL4" s="274"/>
      <c r="FM4" s="274"/>
      <c r="FN4" s="274"/>
      <c r="FO4" s="274"/>
      <c r="FP4" s="274"/>
      <c r="FQ4" s="274"/>
      <c r="FR4" s="274"/>
      <c r="FS4" s="274"/>
      <c r="FT4" s="274"/>
      <c r="FU4" s="274"/>
      <c r="FV4" s="274"/>
      <c r="FW4" s="274"/>
      <c r="FX4" s="274"/>
      <c r="FY4" s="274"/>
      <c r="FZ4" s="274"/>
      <c r="GA4" s="274"/>
      <c r="GB4" s="274"/>
      <c r="GC4" s="274"/>
      <c r="GD4" s="274"/>
      <c r="GE4" s="274"/>
      <c r="GF4" s="274"/>
      <c r="GG4" s="274"/>
      <c r="GH4" s="274"/>
      <c r="GI4" s="274"/>
      <c r="GJ4" s="274"/>
      <c r="GK4" s="274"/>
      <c r="GL4" s="274"/>
      <c r="GM4" s="274"/>
      <c r="GN4" s="274"/>
      <c r="GO4" s="274"/>
      <c r="GP4" s="274"/>
      <c r="GQ4" s="274"/>
      <c r="GR4" s="274"/>
      <c r="GS4" s="274"/>
      <c r="GT4" s="274"/>
      <c r="GU4" s="274"/>
      <c r="GV4" s="274"/>
      <c r="GW4" s="274"/>
      <c r="GX4" s="274"/>
      <c r="GY4" s="274"/>
      <c r="GZ4" s="274"/>
      <c r="HA4" s="274"/>
      <c r="HB4" s="274"/>
      <c r="HC4" s="274"/>
      <c r="HD4" s="274"/>
      <c r="HE4" s="274"/>
      <c r="HF4" s="274"/>
      <c r="HG4" s="274"/>
      <c r="HH4" s="274"/>
      <c r="HI4" s="274"/>
      <c r="HJ4" s="274"/>
      <c r="HK4" s="274"/>
      <c r="HL4" s="274"/>
      <c r="HM4" s="274"/>
      <c r="HN4" s="274"/>
      <c r="HO4" s="274"/>
      <c r="HP4" s="274"/>
      <c r="HQ4" s="274"/>
      <c r="HR4" s="274"/>
      <c r="HS4" s="274"/>
      <c r="HT4" s="274"/>
      <c r="HU4" s="274"/>
      <c r="HV4" s="274"/>
      <c r="HW4" s="274"/>
      <c r="HX4" s="274"/>
      <c r="HY4" s="274"/>
      <c r="HZ4" s="274"/>
      <c r="IA4" s="274"/>
      <c r="IB4" s="274"/>
      <c r="IC4" s="274"/>
      <c r="ID4" s="274"/>
      <c r="IE4" s="274"/>
      <c r="IF4" s="274"/>
      <c r="IG4" s="274"/>
      <c r="IH4" s="274"/>
      <c r="II4" s="274"/>
      <c r="IJ4" s="274"/>
      <c r="IK4" s="274"/>
      <c r="IL4" s="274"/>
    </row>
    <row r="5" spans="1:246" ht="21" thickBot="1" x14ac:dyDescent="0.35">
      <c r="A5" s="671" t="s">
        <v>263</v>
      </c>
      <c r="B5" s="671"/>
      <c r="C5" s="671"/>
      <c r="D5" s="671"/>
      <c r="E5" s="671"/>
      <c r="F5" s="671"/>
      <c r="G5" s="671"/>
      <c r="H5" s="671"/>
      <c r="I5" s="671"/>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N5" s="274"/>
      <c r="CO5" s="274"/>
      <c r="CP5" s="274"/>
      <c r="CQ5" s="274"/>
      <c r="CR5" s="274"/>
      <c r="CS5" s="274"/>
      <c r="CT5" s="274"/>
      <c r="CU5" s="274"/>
      <c r="CV5" s="274"/>
      <c r="CW5" s="274"/>
      <c r="CX5" s="274"/>
      <c r="CY5" s="274"/>
      <c r="CZ5" s="274"/>
      <c r="DA5" s="274"/>
      <c r="DB5" s="274"/>
      <c r="DC5" s="274"/>
      <c r="DD5" s="274"/>
      <c r="DE5" s="274"/>
      <c r="DF5" s="274"/>
      <c r="DG5" s="274"/>
      <c r="DH5" s="274"/>
      <c r="DI5" s="274"/>
      <c r="DJ5" s="274"/>
      <c r="DK5" s="274"/>
      <c r="DL5" s="274"/>
      <c r="DM5" s="274"/>
      <c r="DN5" s="274"/>
      <c r="DO5" s="274"/>
      <c r="DP5" s="274"/>
      <c r="DQ5" s="274"/>
      <c r="DR5" s="274"/>
      <c r="DS5" s="274"/>
      <c r="DT5" s="274"/>
      <c r="DU5" s="274"/>
      <c r="DV5" s="274"/>
      <c r="DW5" s="274"/>
      <c r="DX5" s="274"/>
      <c r="DY5" s="274"/>
      <c r="DZ5" s="274"/>
      <c r="EA5" s="274"/>
      <c r="EB5" s="274"/>
      <c r="EC5" s="274"/>
      <c r="ED5" s="274"/>
      <c r="EE5" s="274"/>
      <c r="EF5" s="274"/>
      <c r="EG5" s="274"/>
      <c r="EH5" s="274"/>
      <c r="EI5" s="274"/>
      <c r="EJ5" s="274"/>
      <c r="EK5" s="274"/>
      <c r="EL5" s="274"/>
      <c r="EM5" s="274"/>
      <c r="EN5" s="274"/>
      <c r="EO5" s="274"/>
      <c r="EP5" s="274"/>
      <c r="EQ5" s="274"/>
      <c r="ER5" s="274"/>
      <c r="ES5" s="274"/>
      <c r="ET5" s="274"/>
      <c r="EU5" s="274"/>
      <c r="EV5" s="274"/>
      <c r="EW5" s="274"/>
      <c r="EX5" s="274"/>
      <c r="EY5" s="274"/>
      <c r="EZ5" s="274"/>
      <c r="FA5" s="274"/>
      <c r="FB5" s="274"/>
      <c r="FC5" s="274"/>
      <c r="FD5" s="274"/>
      <c r="FE5" s="274"/>
      <c r="FF5" s="274"/>
      <c r="FG5" s="274"/>
      <c r="FH5" s="274"/>
      <c r="FI5" s="274"/>
      <c r="FJ5" s="274"/>
      <c r="FK5" s="274"/>
      <c r="FL5" s="274"/>
      <c r="FM5" s="274"/>
      <c r="FN5" s="274"/>
      <c r="FO5" s="274"/>
      <c r="FP5" s="274"/>
      <c r="FQ5" s="274"/>
      <c r="FR5" s="274"/>
      <c r="FS5" s="274"/>
      <c r="FT5" s="274"/>
      <c r="FU5" s="274"/>
      <c r="FV5" s="274"/>
      <c r="FW5" s="274"/>
      <c r="FX5" s="274"/>
      <c r="FY5" s="274"/>
      <c r="FZ5" s="274"/>
      <c r="GA5" s="274"/>
      <c r="GB5" s="274"/>
      <c r="GC5" s="274"/>
      <c r="GD5" s="274"/>
      <c r="GE5" s="274"/>
      <c r="GF5" s="274"/>
      <c r="GG5" s="274"/>
      <c r="GH5" s="274"/>
      <c r="GI5" s="274"/>
      <c r="GJ5" s="274"/>
      <c r="GK5" s="274"/>
      <c r="GL5" s="274"/>
      <c r="GM5" s="274"/>
      <c r="GN5" s="274"/>
      <c r="GO5" s="274"/>
      <c r="GP5" s="274"/>
      <c r="GQ5" s="274"/>
      <c r="GR5" s="274"/>
      <c r="GS5" s="274"/>
      <c r="GT5" s="274"/>
      <c r="GU5" s="274"/>
      <c r="GV5" s="274"/>
      <c r="GW5" s="274"/>
      <c r="GX5" s="274"/>
      <c r="GY5" s="274"/>
      <c r="GZ5" s="274"/>
      <c r="HA5" s="274"/>
      <c r="HB5" s="274"/>
      <c r="HC5" s="274"/>
      <c r="HD5" s="274"/>
      <c r="HE5" s="274"/>
      <c r="HF5" s="274"/>
      <c r="HG5" s="274"/>
      <c r="HH5" s="274"/>
      <c r="HI5" s="274"/>
      <c r="HJ5" s="274"/>
      <c r="HK5" s="274"/>
      <c r="HL5" s="274"/>
      <c r="HM5" s="274"/>
      <c r="HN5" s="274"/>
      <c r="HO5" s="274"/>
      <c r="HP5" s="274"/>
      <c r="HQ5" s="274"/>
      <c r="HR5" s="274"/>
      <c r="HS5" s="274"/>
      <c r="HT5" s="274"/>
      <c r="HU5" s="274"/>
      <c r="HV5" s="274"/>
      <c r="HW5" s="274"/>
      <c r="HX5" s="274"/>
      <c r="HY5" s="274"/>
      <c r="HZ5" s="274"/>
      <c r="IA5" s="274"/>
      <c r="IB5" s="274"/>
      <c r="IC5" s="274"/>
      <c r="ID5" s="274"/>
      <c r="IE5" s="274"/>
      <c r="IF5" s="274"/>
      <c r="IG5" s="274"/>
      <c r="IH5" s="274"/>
      <c r="II5" s="274"/>
      <c r="IJ5" s="274"/>
      <c r="IK5" s="274"/>
      <c r="IL5" s="274"/>
    </row>
    <row r="6" spans="1:246" ht="15.75" x14ac:dyDescent="0.25">
      <c r="A6" s="275"/>
      <c r="B6" s="276"/>
      <c r="C6" s="276"/>
      <c r="D6" s="277" t="s">
        <v>264</v>
      </c>
      <c r="E6" s="278"/>
      <c r="F6" s="278"/>
      <c r="G6" s="278"/>
      <c r="H6" s="278"/>
      <c r="I6" s="279"/>
      <c r="J6" s="274"/>
      <c r="K6" s="274"/>
      <c r="L6" s="274"/>
      <c r="M6" s="274"/>
      <c r="N6" s="274"/>
      <c r="O6" s="274"/>
      <c r="P6" s="274"/>
      <c r="Q6" s="274"/>
      <c r="R6" s="274"/>
      <c r="S6" s="274"/>
      <c r="T6" s="274"/>
      <c r="U6" s="274"/>
      <c r="V6" s="274"/>
      <c r="W6" s="274"/>
      <c r="X6" s="274"/>
      <c r="Y6" s="274"/>
      <c r="Z6" s="274"/>
      <c r="AA6" s="274"/>
      <c r="AB6" s="274"/>
      <c r="AC6" s="274"/>
      <c r="AD6" s="274"/>
      <c r="AE6" s="274"/>
      <c r="AF6" s="274"/>
      <c r="AG6" s="274"/>
      <c r="AH6" s="274"/>
      <c r="AI6" s="274"/>
      <c r="AJ6" s="274"/>
      <c r="AK6" s="274"/>
      <c r="AL6" s="274"/>
      <c r="AM6" s="274"/>
      <c r="AN6" s="274"/>
      <c r="AO6" s="274"/>
      <c r="AP6" s="274"/>
      <c r="AQ6" s="274"/>
      <c r="AR6" s="274"/>
      <c r="AS6" s="274"/>
      <c r="AT6" s="274"/>
      <c r="AU6" s="274"/>
      <c r="AV6" s="274"/>
      <c r="AW6" s="274"/>
      <c r="AX6" s="274"/>
      <c r="AY6" s="274"/>
      <c r="AZ6" s="274"/>
      <c r="BA6" s="274"/>
      <c r="BB6" s="274"/>
      <c r="BC6" s="274"/>
      <c r="BD6" s="274"/>
      <c r="BE6" s="274"/>
      <c r="BF6" s="274"/>
      <c r="BG6" s="274"/>
      <c r="BH6" s="274"/>
      <c r="BI6" s="274"/>
      <c r="BJ6" s="274"/>
      <c r="BK6" s="274"/>
      <c r="BL6" s="274"/>
      <c r="BM6" s="274"/>
      <c r="BN6" s="274"/>
      <c r="BO6" s="274"/>
      <c r="BP6" s="274"/>
      <c r="BQ6" s="274"/>
      <c r="BR6" s="274"/>
      <c r="BS6" s="274"/>
      <c r="BT6" s="274"/>
      <c r="BU6" s="274"/>
      <c r="BV6" s="274"/>
      <c r="BW6" s="274"/>
      <c r="BX6" s="274"/>
      <c r="BY6" s="274"/>
      <c r="BZ6" s="274"/>
      <c r="CA6" s="274"/>
      <c r="CB6" s="274"/>
      <c r="CC6" s="274"/>
      <c r="CD6" s="274"/>
      <c r="CE6" s="274"/>
      <c r="CF6" s="274"/>
      <c r="CG6" s="274"/>
      <c r="CH6" s="274"/>
      <c r="CI6" s="274"/>
      <c r="CJ6" s="274"/>
      <c r="CK6" s="274"/>
      <c r="CL6" s="274"/>
      <c r="CM6" s="274"/>
      <c r="CN6" s="274"/>
      <c r="CO6" s="274"/>
      <c r="CP6" s="274"/>
      <c r="CQ6" s="274"/>
      <c r="CR6" s="274"/>
      <c r="CS6" s="274"/>
      <c r="CT6" s="274"/>
      <c r="CU6" s="274"/>
      <c r="CV6" s="274"/>
      <c r="CW6" s="274"/>
      <c r="CX6" s="274"/>
      <c r="CY6" s="274"/>
      <c r="CZ6" s="274"/>
      <c r="DA6" s="274"/>
      <c r="DB6" s="274"/>
      <c r="DC6" s="274"/>
      <c r="DD6" s="274"/>
      <c r="DE6" s="274"/>
      <c r="DF6" s="274"/>
      <c r="DG6" s="274"/>
      <c r="DH6" s="274"/>
      <c r="DI6" s="274"/>
      <c r="DJ6" s="274"/>
      <c r="DK6" s="274"/>
      <c r="DL6" s="274"/>
      <c r="DM6" s="274"/>
      <c r="DN6" s="274"/>
      <c r="DO6" s="274"/>
      <c r="DP6" s="274"/>
      <c r="DQ6" s="274"/>
      <c r="DR6" s="274"/>
      <c r="DS6" s="274"/>
      <c r="DT6" s="274"/>
      <c r="DU6" s="274"/>
      <c r="DV6" s="274"/>
      <c r="DW6" s="274"/>
      <c r="DX6" s="274"/>
      <c r="DY6" s="274"/>
      <c r="DZ6" s="274"/>
      <c r="EA6" s="274"/>
      <c r="EB6" s="274"/>
      <c r="EC6" s="274"/>
      <c r="ED6" s="274"/>
      <c r="EE6" s="274"/>
      <c r="EF6" s="274"/>
      <c r="EG6" s="274"/>
      <c r="EH6" s="274"/>
      <c r="EI6" s="274"/>
      <c r="EJ6" s="274"/>
      <c r="EK6" s="274"/>
      <c r="EL6" s="274"/>
      <c r="EM6" s="274"/>
      <c r="EN6" s="274"/>
      <c r="EO6" s="274"/>
      <c r="EP6" s="274"/>
      <c r="EQ6" s="274"/>
      <c r="ER6" s="274"/>
      <c r="ES6" s="274"/>
      <c r="ET6" s="274"/>
      <c r="EU6" s="274"/>
      <c r="EV6" s="274"/>
      <c r="EW6" s="274"/>
      <c r="EX6" s="274"/>
      <c r="EY6" s="274"/>
      <c r="EZ6" s="274"/>
      <c r="FA6" s="274"/>
      <c r="FB6" s="274"/>
      <c r="FC6" s="274"/>
      <c r="FD6" s="274"/>
      <c r="FE6" s="274"/>
      <c r="FF6" s="274"/>
      <c r="FG6" s="274"/>
      <c r="FH6" s="274"/>
      <c r="FI6" s="274"/>
      <c r="FJ6" s="274"/>
      <c r="FK6" s="274"/>
      <c r="FL6" s="274"/>
      <c r="FM6" s="274"/>
      <c r="FN6" s="274"/>
      <c r="FO6" s="274"/>
      <c r="FP6" s="274"/>
      <c r="FQ6" s="274"/>
      <c r="FR6" s="274"/>
      <c r="FS6" s="274"/>
      <c r="FT6" s="274"/>
      <c r="FU6" s="274"/>
      <c r="FV6" s="274"/>
      <c r="FW6" s="274"/>
      <c r="FX6" s="274"/>
      <c r="FY6" s="274"/>
      <c r="FZ6" s="274"/>
      <c r="GA6" s="274"/>
      <c r="GB6" s="274"/>
      <c r="GC6" s="274"/>
      <c r="GD6" s="274"/>
      <c r="GE6" s="274"/>
      <c r="GF6" s="274"/>
      <c r="GG6" s="274"/>
      <c r="GH6" s="274"/>
      <c r="GI6" s="274"/>
      <c r="GJ6" s="274"/>
      <c r="GK6" s="274"/>
      <c r="GL6" s="274"/>
      <c r="GM6" s="274"/>
      <c r="GN6" s="274"/>
      <c r="GO6" s="274"/>
      <c r="GP6" s="274"/>
      <c r="GQ6" s="274"/>
      <c r="GR6" s="274"/>
      <c r="GS6" s="274"/>
      <c r="GT6" s="274"/>
      <c r="GU6" s="274"/>
      <c r="GV6" s="274"/>
      <c r="GW6" s="274"/>
      <c r="GX6" s="274"/>
      <c r="GY6" s="274"/>
      <c r="GZ6" s="274"/>
      <c r="HA6" s="274"/>
      <c r="HB6" s="274"/>
      <c r="HC6" s="274"/>
      <c r="HD6" s="274"/>
      <c r="HE6" s="274"/>
      <c r="HF6" s="274"/>
      <c r="HG6" s="274"/>
      <c r="HH6" s="274"/>
      <c r="HI6" s="274"/>
      <c r="HJ6" s="274"/>
      <c r="HK6" s="274"/>
      <c r="HL6" s="274"/>
      <c r="HM6" s="274"/>
      <c r="HN6" s="274"/>
      <c r="HO6" s="274"/>
      <c r="HP6" s="274"/>
      <c r="HQ6" s="274"/>
      <c r="HR6" s="274"/>
      <c r="HS6" s="274"/>
      <c r="HT6" s="274"/>
      <c r="HU6" s="274"/>
      <c r="HV6" s="274"/>
      <c r="HW6" s="274"/>
      <c r="HX6" s="274"/>
      <c r="HY6" s="274"/>
      <c r="HZ6" s="274"/>
      <c r="IA6" s="274"/>
      <c r="IB6" s="274"/>
      <c r="IC6" s="274"/>
      <c r="ID6" s="274"/>
      <c r="IE6" s="274"/>
      <c r="IF6" s="274"/>
      <c r="IG6" s="274"/>
      <c r="IH6" s="274"/>
      <c r="II6" s="274"/>
      <c r="IJ6" s="274"/>
      <c r="IK6" s="274"/>
      <c r="IL6" s="274"/>
    </row>
    <row r="7" spans="1:246" ht="32.25" thickBot="1" x14ac:dyDescent="0.3">
      <c r="A7" s="280"/>
      <c r="B7" s="281" t="s">
        <v>484</v>
      </c>
      <c r="C7" s="281" t="s">
        <v>485</v>
      </c>
      <c r="D7" s="282" t="s">
        <v>104</v>
      </c>
      <c r="E7" s="283" t="s">
        <v>105</v>
      </c>
      <c r="F7" s="283" t="s">
        <v>106</v>
      </c>
      <c r="G7" s="283" t="s">
        <v>107</v>
      </c>
      <c r="H7" s="283" t="s">
        <v>108</v>
      </c>
      <c r="I7" s="114" t="s">
        <v>320</v>
      </c>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c r="BJ7" s="274"/>
      <c r="BK7" s="274"/>
      <c r="BL7" s="274"/>
      <c r="BM7" s="274"/>
      <c r="BN7" s="274"/>
      <c r="BO7" s="274"/>
      <c r="BP7" s="274"/>
      <c r="BQ7" s="274"/>
      <c r="BR7" s="274"/>
      <c r="BS7" s="274"/>
      <c r="BT7" s="274"/>
      <c r="BU7" s="274"/>
      <c r="BV7" s="274"/>
      <c r="BW7" s="274"/>
      <c r="BX7" s="274"/>
      <c r="BY7" s="274"/>
      <c r="BZ7" s="274"/>
      <c r="CA7" s="274"/>
      <c r="CB7" s="274"/>
      <c r="CC7" s="274"/>
      <c r="CD7" s="274"/>
      <c r="CE7" s="274"/>
      <c r="CF7" s="274"/>
      <c r="CG7" s="274"/>
      <c r="CH7" s="274"/>
      <c r="CI7" s="274"/>
      <c r="CJ7" s="274"/>
      <c r="CK7" s="274"/>
      <c r="CL7" s="274"/>
      <c r="CM7" s="274"/>
      <c r="CN7" s="274"/>
      <c r="CO7" s="274"/>
      <c r="CP7" s="274"/>
      <c r="CQ7" s="274"/>
      <c r="CR7" s="274"/>
      <c r="CS7" s="274"/>
      <c r="CT7" s="274"/>
      <c r="CU7" s="274"/>
      <c r="CV7" s="274"/>
      <c r="CW7" s="274"/>
      <c r="CX7" s="274"/>
      <c r="CY7" s="274"/>
      <c r="CZ7" s="274"/>
      <c r="DA7" s="274"/>
      <c r="DB7" s="274"/>
      <c r="DC7" s="274"/>
      <c r="DD7" s="274"/>
      <c r="DE7" s="274"/>
      <c r="DF7" s="274"/>
      <c r="DG7" s="274"/>
      <c r="DH7" s="274"/>
      <c r="DI7" s="274"/>
      <c r="DJ7" s="274"/>
      <c r="DK7" s="274"/>
      <c r="DL7" s="274"/>
      <c r="DM7" s="274"/>
      <c r="DN7" s="274"/>
      <c r="DO7" s="274"/>
      <c r="DP7" s="274"/>
      <c r="DQ7" s="274"/>
      <c r="DR7" s="274"/>
      <c r="DS7" s="274"/>
      <c r="DT7" s="274"/>
      <c r="DU7" s="274"/>
      <c r="DV7" s="274"/>
      <c r="DW7" s="274"/>
      <c r="DX7" s="274"/>
      <c r="DY7" s="274"/>
      <c r="DZ7" s="274"/>
      <c r="EA7" s="274"/>
      <c r="EB7" s="274"/>
      <c r="EC7" s="274"/>
      <c r="ED7" s="274"/>
      <c r="EE7" s="274"/>
      <c r="EF7" s="274"/>
      <c r="EG7" s="274"/>
      <c r="EH7" s="274"/>
      <c r="EI7" s="274"/>
      <c r="EJ7" s="274"/>
      <c r="EK7" s="274"/>
      <c r="EL7" s="274"/>
      <c r="EM7" s="274"/>
      <c r="EN7" s="274"/>
      <c r="EO7" s="274"/>
      <c r="EP7" s="274"/>
      <c r="EQ7" s="274"/>
      <c r="ER7" s="274"/>
      <c r="ES7" s="274"/>
      <c r="ET7" s="274"/>
      <c r="EU7" s="274"/>
      <c r="EV7" s="274"/>
      <c r="EW7" s="274"/>
      <c r="EX7" s="274"/>
      <c r="EY7" s="274"/>
      <c r="EZ7" s="274"/>
      <c r="FA7" s="274"/>
      <c r="FB7" s="274"/>
      <c r="FC7" s="274"/>
      <c r="FD7" s="274"/>
      <c r="FE7" s="274"/>
      <c r="FF7" s="274"/>
      <c r="FG7" s="274"/>
      <c r="FH7" s="274"/>
      <c r="FI7" s="274"/>
      <c r="FJ7" s="274"/>
      <c r="FK7" s="274"/>
      <c r="FL7" s="274"/>
      <c r="FM7" s="274"/>
      <c r="FN7" s="274"/>
      <c r="FO7" s="274"/>
      <c r="FP7" s="274"/>
      <c r="FQ7" s="274"/>
      <c r="FR7" s="274"/>
      <c r="FS7" s="274"/>
      <c r="FT7" s="274"/>
      <c r="FU7" s="274"/>
      <c r="FV7" s="274"/>
      <c r="FW7" s="274"/>
      <c r="FX7" s="274"/>
      <c r="FY7" s="274"/>
      <c r="FZ7" s="274"/>
      <c r="GA7" s="274"/>
      <c r="GB7" s="274"/>
      <c r="GC7" s="274"/>
      <c r="GD7" s="274"/>
      <c r="GE7" s="274"/>
      <c r="GF7" s="274"/>
      <c r="GG7" s="274"/>
      <c r="GH7" s="274"/>
      <c r="GI7" s="274"/>
      <c r="GJ7" s="274"/>
      <c r="GK7" s="274"/>
      <c r="GL7" s="274"/>
      <c r="GM7" s="274"/>
      <c r="GN7" s="274"/>
      <c r="GO7" s="274"/>
      <c r="GP7" s="274"/>
      <c r="GQ7" s="274"/>
      <c r="GR7" s="274"/>
      <c r="GS7" s="274"/>
      <c r="GT7" s="274"/>
      <c r="GU7" s="274"/>
      <c r="GV7" s="274"/>
      <c r="GW7" s="274"/>
      <c r="GX7" s="274"/>
      <c r="GY7" s="274"/>
      <c r="GZ7" s="274"/>
      <c r="HA7" s="274"/>
      <c r="HB7" s="274"/>
      <c r="HC7" s="274"/>
      <c r="HD7" s="274"/>
      <c r="HE7" s="274"/>
      <c r="HF7" s="274"/>
      <c r="HG7" s="274"/>
      <c r="HH7" s="274"/>
      <c r="HI7" s="274"/>
      <c r="HJ7" s="274"/>
      <c r="HK7" s="274"/>
      <c r="HL7" s="274"/>
      <c r="HM7" s="274"/>
      <c r="HN7" s="274"/>
      <c r="HO7" s="274"/>
      <c r="HP7" s="274"/>
      <c r="HQ7" s="274"/>
      <c r="HR7" s="274"/>
      <c r="HS7" s="274"/>
      <c r="HT7" s="274"/>
      <c r="HU7" s="274"/>
      <c r="HV7" s="274"/>
      <c r="HW7" s="274"/>
      <c r="HX7" s="274"/>
      <c r="HY7" s="274"/>
      <c r="HZ7" s="274"/>
      <c r="IA7" s="274"/>
      <c r="IB7" s="274"/>
      <c r="IC7" s="274"/>
      <c r="ID7" s="274"/>
      <c r="IE7" s="274"/>
      <c r="IF7" s="274"/>
      <c r="IG7" s="274"/>
      <c r="IH7" s="274"/>
      <c r="II7" s="274"/>
      <c r="IJ7" s="274"/>
      <c r="IK7" s="274"/>
      <c r="IL7" s="274"/>
    </row>
    <row r="8" spans="1:246" x14ac:dyDescent="0.2">
      <c r="A8" s="284" t="s">
        <v>265</v>
      </c>
      <c r="B8" s="464"/>
      <c r="C8" s="464"/>
      <c r="D8" s="115"/>
      <c r="E8" s="115"/>
      <c r="F8" s="115"/>
      <c r="G8" s="115"/>
      <c r="H8" s="116"/>
      <c r="I8" s="117"/>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5"/>
      <c r="AL8" s="285"/>
      <c r="AM8" s="285"/>
      <c r="AN8" s="285"/>
      <c r="AO8" s="285"/>
      <c r="AP8" s="285"/>
      <c r="AQ8" s="285"/>
      <c r="AR8" s="285"/>
      <c r="AS8" s="285"/>
      <c r="AT8" s="285"/>
      <c r="AU8" s="285"/>
      <c r="AV8" s="285"/>
      <c r="AW8" s="285"/>
      <c r="AX8" s="285"/>
      <c r="AY8" s="285"/>
      <c r="AZ8" s="285"/>
      <c r="BA8" s="285"/>
      <c r="BB8" s="285"/>
      <c r="BC8" s="285"/>
      <c r="BD8" s="285"/>
      <c r="BE8" s="285"/>
      <c r="BF8" s="285"/>
      <c r="BG8" s="285"/>
      <c r="BH8" s="285"/>
      <c r="BI8" s="285"/>
      <c r="BJ8" s="285"/>
      <c r="BK8" s="285"/>
      <c r="BL8" s="285"/>
      <c r="BM8" s="285"/>
      <c r="BN8" s="285"/>
      <c r="BO8" s="285"/>
      <c r="BP8" s="285"/>
      <c r="BQ8" s="285"/>
      <c r="BR8" s="285"/>
      <c r="BS8" s="285"/>
      <c r="BT8" s="285"/>
      <c r="BU8" s="285"/>
      <c r="BV8" s="285"/>
      <c r="BW8" s="285"/>
      <c r="BX8" s="285"/>
      <c r="BY8" s="285"/>
      <c r="BZ8" s="285"/>
      <c r="CA8" s="285"/>
      <c r="CB8" s="285"/>
      <c r="CC8" s="285"/>
      <c r="CD8" s="285"/>
      <c r="CE8" s="285"/>
      <c r="CF8" s="285"/>
      <c r="CG8" s="285"/>
      <c r="CH8" s="285"/>
      <c r="CI8" s="285"/>
      <c r="CJ8" s="285"/>
      <c r="CK8" s="285"/>
      <c r="CL8" s="285"/>
      <c r="CM8" s="285"/>
      <c r="CN8" s="285"/>
      <c r="CO8" s="285"/>
      <c r="CP8" s="285"/>
      <c r="CQ8" s="285"/>
      <c r="CR8" s="285"/>
      <c r="CS8" s="285"/>
      <c r="CT8" s="285"/>
      <c r="CU8" s="285"/>
      <c r="CV8" s="285"/>
      <c r="CW8" s="285"/>
      <c r="CX8" s="285"/>
      <c r="CY8" s="285"/>
      <c r="CZ8" s="285"/>
      <c r="DA8" s="285"/>
      <c r="DB8" s="285"/>
      <c r="DC8" s="285"/>
      <c r="DD8" s="285"/>
      <c r="DE8" s="285"/>
      <c r="DF8" s="285"/>
      <c r="DG8" s="285"/>
      <c r="DH8" s="285"/>
      <c r="DI8" s="285"/>
      <c r="DJ8" s="285"/>
      <c r="DK8" s="285"/>
      <c r="DL8" s="285"/>
      <c r="DM8" s="285"/>
      <c r="DN8" s="285"/>
      <c r="DO8" s="285"/>
      <c r="DP8" s="285"/>
      <c r="DQ8" s="285"/>
      <c r="DR8" s="285"/>
      <c r="DS8" s="285"/>
      <c r="DT8" s="285"/>
      <c r="DU8" s="285"/>
      <c r="DV8" s="285"/>
      <c r="DW8" s="285"/>
      <c r="DX8" s="285"/>
      <c r="DY8" s="285"/>
      <c r="DZ8" s="285"/>
      <c r="EA8" s="285"/>
      <c r="EB8" s="285"/>
      <c r="EC8" s="285"/>
      <c r="ED8" s="285"/>
      <c r="EE8" s="285"/>
      <c r="EF8" s="285"/>
      <c r="EG8" s="285"/>
      <c r="EH8" s="285"/>
      <c r="EI8" s="285"/>
      <c r="EJ8" s="285"/>
      <c r="EK8" s="285"/>
      <c r="EL8" s="285"/>
      <c r="EM8" s="285"/>
      <c r="EN8" s="285"/>
      <c r="EO8" s="285"/>
      <c r="EP8" s="285"/>
      <c r="EQ8" s="285"/>
      <c r="ER8" s="285"/>
      <c r="ES8" s="285"/>
      <c r="ET8" s="285"/>
      <c r="EU8" s="285"/>
      <c r="EV8" s="285"/>
      <c r="EW8" s="285"/>
      <c r="EX8" s="285"/>
      <c r="EY8" s="285"/>
      <c r="EZ8" s="285"/>
      <c r="FA8" s="285"/>
      <c r="FB8" s="285"/>
      <c r="FC8" s="285"/>
      <c r="FD8" s="285"/>
      <c r="FE8" s="285"/>
      <c r="FF8" s="285"/>
      <c r="FG8" s="285"/>
      <c r="FH8" s="285"/>
      <c r="FI8" s="285"/>
      <c r="FJ8" s="285"/>
      <c r="FK8" s="285"/>
      <c r="FL8" s="285"/>
      <c r="FM8" s="285"/>
      <c r="FN8" s="285"/>
      <c r="FO8" s="285"/>
      <c r="FP8" s="285"/>
      <c r="FQ8" s="285"/>
      <c r="FR8" s="285"/>
      <c r="FS8" s="285"/>
      <c r="FT8" s="285"/>
      <c r="FU8" s="285"/>
      <c r="FV8" s="285"/>
      <c r="FW8" s="285"/>
      <c r="FX8" s="285"/>
      <c r="FY8" s="285"/>
      <c r="FZ8" s="285"/>
      <c r="GA8" s="285"/>
      <c r="GB8" s="285"/>
      <c r="GC8" s="285"/>
      <c r="GD8" s="285"/>
      <c r="GE8" s="285"/>
      <c r="GF8" s="285"/>
      <c r="GG8" s="285"/>
      <c r="GH8" s="285"/>
      <c r="GI8" s="285"/>
      <c r="GJ8" s="285"/>
      <c r="GK8" s="285"/>
      <c r="GL8" s="285"/>
      <c r="GM8" s="285"/>
      <c r="GN8" s="285"/>
      <c r="GO8" s="285"/>
      <c r="GP8" s="285"/>
      <c r="GQ8" s="285"/>
      <c r="GR8" s="285"/>
      <c r="GS8" s="285"/>
      <c r="GT8" s="285"/>
      <c r="GU8" s="285"/>
      <c r="GV8" s="285"/>
      <c r="GW8" s="285"/>
      <c r="GX8" s="285"/>
      <c r="GY8" s="285"/>
      <c r="GZ8" s="285"/>
      <c r="HA8" s="285"/>
      <c r="HB8" s="285"/>
      <c r="HC8" s="285"/>
      <c r="HD8" s="285"/>
      <c r="HE8" s="285"/>
      <c r="HF8" s="285"/>
      <c r="HG8" s="285"/>
      <c r="HH8" s="285"/>
      <c r="HI8" s="285"/>
      <c r="HJ8" s="285"/>
      <c r="HK8" s="285"/>
      <c r="HL8" s="285"/>
      <c r="HM8" s="285"/>
      <c r="HN8" s="285"/>
      <c r="HO8" s="285"/>
      <c r="HP8" s="285"/>
      <c r="HQ8" s="285"/>
      <c r="HR8" s="285"/>
      <c r="HS8" s="285"/>
      <c r="HT8" s="285"/>
      <c r="HU8" s="285"/>
      <c r="HV8" s="285"/>
      <c r="HW8" s="285"/>
      <c r="HX8" s="285"/>
      <c r="HY8" s="285"/>
      <c r="HZ8" s="285"/>
      <c r="IA8" s="285"/>
      <c r="IB8" s="285"/>
      <c r="IC8" s="285"/>
      <c r="ID8" s="285"/>
      <c r="IE8" s="285"/>
      <c r="IF8" s="285"/>
      <c r="IG8" s="285"/>
      <c r="IH8" s="285"/>
      <c r="II8" s="285"/>
      <c r="IJ8" s="285"/>
      <c r="IK8" s="285"/>
      <c r="IL8" s="285"/>
    </row>
    <row r="9" spans="1:246" x14ac:dyDescent="0.2">
      <c r="A9" s="286" t="s">
        <v>26</v>
      </c>
      <c r="B9" s="465"/>
      <c r="C9" s="465"/>
      <c r="D9" s="118"/>
      <c r="E9" s="118"/>
      <c r="F9" s="118"/>
      <c r="G9" s="118"/>
      <c r="H9" s="119"/>
      <c r="I9" s="120"/>
      <c r="J9" s="274"/>
      <c r="K9" s="274"/>
      <c r="L9" s="274"/>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c r="AU9" s="274"/>
      <c r="AV9" s="274"/>
      <c r="AW9" s="274"/>
      <c r="AX9" s="274"/>
      <c r="AY9" s="274"/>
      <c r="AZ9" s="274"/>
      <c r="BA9" s="274"/>
      <c r="BB9" s="274"/>
      <c r="BC9" s="274"/>
      <c r="BD9" s="274"/>
      <c r="BE9" s="274"/>
      <c r="BF9" s="274"/>
      <c r="BG9" s="274"/>
      <c r="BH9" s="274"/>
      <c r="BI9" s="274"/>
      <c r="BJ9" s="274"/>
      <c r="BK9" s="274"/>
      <c r="BL9" s="274"/>
      <c r="BM9" s="274"/>
      <c r="BN9" s="274"/>
      <c r="BO9" s="274"/>
      <c r="BP9" s="274"/>
      <c r="BQ9" s="274"/>
      <c r="BR9" s="274"/>
      <c r="BS9" s="274"/>
      <c r="BT9" s="274"/>
      <c r="BU9" s="274"/>
      <c r="BV9" s="274"/>
      <c r="BW9" s="274"/>
      <c r="BX9" s="274"/>
      <c r="BY9" s="274"/>
      <c r="BZ9" s="274"/>
      <c r="CA9" s="274"/>
      <c r="CB9" s="274"/>
      <c r="CC9" s="274"/>
      <c r="CD9" s="274"/>
      <c r="CE9" s="274"/>
      <c r="CF9" s="274"/>
      <c r="CG9" s="274"/>
      <c r="CH9" s="274"/>
      <c r="CI9" s="274"/>
      <c r="CJ9" s="274"/>
      <c r="CK9" s="274"/>
      <c r="CL9" s="274"/>
      <c r="CM9" s="274"/>
      <c r="CN9" s="274"/>
      <c r="CO9" s="274"/>
      <c r="CP9" s="274"/>
      <c r="CQ9" s="274"/>
      <c r="CR9" s="274"/>
      <c r="CS9" s="274"/>
      <c r="CT9" s="274"/>
      <c r="CU9" s="274"/>
      <c r="CV9" s="274"/>
      <c r="CW9" s="274"/>
      <c r="CX9" s="274"/>
      <c r="CY9" s="274"/>
      <c r="CZ9" s="274"/>
      <c r="DA9" s="274"/>
      <c r="DB9" s="274"/>
      <c r="DC9" s="274"/>
      <c r="DD9" s="274"/>
      <c r="DE9" s="274"/>
      <c r="DF9" s="274"/>
      <c r="DG9" s="274"/>
      <c r="DH9" s="274"/>
      <c r="DI9" s="274"/>
      <c r="DJ9" s="274"/>
      <c r="DK9" s="274"/>
      <c r="DL9" s="274"/>
      <c r="DM9" s="274"/>
      <c r="DN9" s="274"/>
      <c r="DO9" s="274"/>
      <c r="DP9" s="274"/>
      <c r="DQ9" s="274"/>
      <c r="DR9" s="274"/>
      <c r="DS9" s="274"/>
      <c r="DT9" s="274"/>
      <c r="DU9" s="274"/>
      <c r="DV9" s="274"/>
      <c r="DW9" s="274"/>
      <c r="DX9" s="274"/>
      <c r="DY9" s="274"/>
      <c r="DZ9" s="274"/>
      <c r="EA9" s="274"/>
      <c r="EB9" s="274"/>
      <c r="EC9" s="274"/>
      <c r="ED9" s="274"/>
      <c r="EE9" s="274"/>
      <c r="EF9" s="274"/>
      <c r="EG9" s="274"/>
      <c r="EH9" s="274"/>
      <c r="EI9" s="274"/>
      <c r="EJ9" s="274"/>
      <c r="EK9" s="274"/>
      <c r="EL9" s="274"/>
      <c r="EM9" s="274"/>
      <c r="EN9" s="274"/>
      <c r="EO9" s="274"/>
      <c r="EP9" s="274"/>
      <c r="EQ9" s="274"/>
      <c r="ER9" s="274"/>
      <c r="ES9" s="274"/>
      <c r="ET9" s="274"/>
      <c r="EU9" s="274"/>
      <c r="EV9" s="274"/>
      <c r="EW9" s="274"/>
      <c r="EX9" s="274"/>
      <c r="EY9" s="274"/>
      <c r="EZ9" s="274"/>
      <c r="FA9" s="274"/>
      <c r="FB9" s="274"/>
      <c r="FC9" s="274"/>
      <c r="FD9" s="274"/>
      <c r="FE9" s="274"/>
      <c r="FF9" s="274"/>
      <c r="FG9" s="274"/>
      <c r="FH9" s="274"/>
      <c r="FI9" s="274"/>
      <c r="FJ9" s="274"/>
      <c r="FK9" s="274"/>
      <c r="FL9" s="274"/>
      <c r="FM9" s="274"/>
      <c r="FN9" s="274"/>
      <c r="FO9" s="274"/>
      <c r="FP9" s="274"/>
      <c r="FQ9" s="274"/>
      <c r="FR9" s="274"/>
      <c r="FS9" s="274"/>
      <c r="FT9" s="274"/>
      <c r="FU9" s="274"/>
      <c r="FV9" s="274"/>
      <c r="FW9" s="274"/>
      <c r="FX9" s="274"/>
      <c r="FY9" s="274"/>
      <c r="FZ9" s="274"/>
      <c r="GA9" s="274"/>
      <c r="GB9" s="274"/>
      <c r="GC9" s="274"/>
      <c r="GD9" s="274"/>
      <c r="GE9" s="274"/>
      <c r="GF9" s="274"/>
      <c r="GG9" s="274"/>
      <c r="GH9" s="274"/>
      <c r="GI9" s="274"/>
      <c r="GJ9" s="274"/>
      <c r="GK9" s="274"/>
      <c r="GL9" s="274"/>
      <c r="GM9" s="274"/>
      <c r="GN9" s="274"/>
      <c r="GO9" s="274"/>
      <c r="GP9" s="274"/>
      <c r="GQ9" s="274"/>
      <c r="GR9" s="274"/>
      <c r="GS9" s="274"/>
      <c r="GT9" s="274"/>
      <c r="GU9" s="274"/>
      <c r="GV9" s="274"/>
      <c r="GW9" s="274"/>
      <c r="GX9" s="274"/>
      <c r="GY9" s="274"/>
      <c r="GZ9" s="274"/>
      <c r="HA9" s="274"/>
      <c r="HB9" s="274"/>
      <c r="HC9" s="274"/>
      <c r="HD9" s="274"/>
      <c r="HE9" s="274"/>
      <c r="HF9" s="274"/>
      <c r="HG9" s="274"/>
      <c r="HH9" s="274"/>
      <c r="HI9" s="274"/>
      <c r="HJ9" s="274"/>
      <c r="HK9" s="274"/>
      <c r="HL9" s="274"/>
      <c r="HM9" s="274"/>
      <c r="HN9" s="274"/>
      <c r="HO9" s="274"/>
      <c r="HP9" s="274"/>
      <c r="HQ9" s="274"/>
      <c r="HR9" s="274"/>
      <c r="HS9" s="274"/>
      <c r="HT9" s="274"/>
      <c r="HU9" s="274"/>
      <c r="HV9" s="274"/>
      <c r="HW9" s="274"/>
      <c r="HX9" s="274"/>
      <c r="HY9" s="274"/>
      <c r="HZ9" s="274"/>
      <c r="IA9" s="274"/>
      <c r="IB9" s="274"/>
      <c r="IC9" s="274"/>
      <c r="ID9" s="274"/>
      <c r="IE9" s="274"/>
      <c r="IF9" s="274"/>
      <c r="IG9" s="274"/>
      <c r="IH9" s="274"/>
      <c r="II9" s="274"/>
      <c r="IJ9" s="274"/>
      <c r="IK9" s="274"/>
      <c r="IL9" s="274"/>
    </row>
    <row r="10" spans="1:246" x14ac:dyDescent="0.2">
      <c r="A10" s="286" t="s">
        <v>266</v>
      </c>
      <c r="B10" s="465"/>
      <c r="C10" s="465"/>
      <c r="D10" s="118"/>
      <c r="E10" s="118"/>
      <c r="F10" s="118"/>
      <c r="G10" s="118"/>
      <c r="H10" s="119"/>
      <c r="I10" s="120"/>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274"/>
      <c r="AR10" s="274"/>
      <c r="AS10" s="274"/>
      <c r="AT10" s="274"/>
      <c r="AU10" s="274"/>
      <c r="AV10" s="274"/>
      <c r="AW10" s="274"/>
      <c r="AX10" s="274"/>
      <c r="AY10" s="274"/>
      <c r="AZ10" s="274"/>
      <c r="BA10" s="274"/>
      <c r="BB10" s="274"/>
      <c r="BC10" s="274"/>
      <c r="BD10" s="274"/>
      <c r="BE10" s="274"/>
      <c r="BF10" s="274"/>
      <c r="BG10" s="274"/>
      <c r="BH10" s="274"/>
      <c r="BI10" s="274"/>
      <c r="BJ10" s="274"/>
      <c r="BK10" s="274"/>
      <c r="BL10" s="274"/>
      <c r="BM10" s="274"/>
      <c r="BN10" s="274"/>
      <c r="BO10" s="274"/>
      <c r="BP10" s="274"/>
      <c r="BQ10" s="274"/>
      <c r="BR10" s="274"/>
      <c r="BS10" s="274"/>
      <c r="BT10" s="274"/>
      <c r="BU10" s="274"/>
      <c r="BV10" s="274"/>
      <c r="BW10" s="274"/>
      <c r="BX10" s="274"/>
      <c r="BY10" s="274"/>
      <c r="BZ10" s="274"/>
      <c r="CA10" s="274"/>
      <c r="CB10" s="274"/>
      <c r="CC10" s="274"/>
      <c r="CD10" s="274"/>
      <c r="CE10" s="274"/>
      <c r="CF10" s="274"/>
      <c r="CG10" s="274"/>
      <c r="CH10" s="274"/>
      <c r="CI10" s="274"/>
      <c r="CJ10" s="274"/>
      <c r="CK10" s="274"/>
      <c r="CL10" s="274"/>
      <c r="CM10" s="274"/>
      <c r="CN10" s="274"/>
      <c r="CO10" s="274"/>
      <c r="CP10" s="274"/>
      <c r="CQ10" s="274"/>
      <c r="CR10" s="274"/>
      <c r="CS10" s="274"/>
      <c r="CT10" s="274"/>
      <c r="CU10" s="274"/>
      <c r="CV10" s="274"/>
      <c r="CW10" s="274"/>
      <c r="CX10" s="274"/>
      <c r="CY10" s="274"/>
      <c r="CZ10" s="274"/>
      <c r="DA10" s="274"/>
      <c r="DB10" s="274"/>
      <c r="DC10" s="274"/>
      <c r="DD10" s="274"/>
      <c r="DE10" s="274"/>
      <c r="DF10" s="274"/>
      <c r="DG10" s="274"/>
      <c r="DH10" s="274"/>
      <c r="DI10" s="274"/>
      <c r="DJ10" s="274"/>
      <c r="DK10" s="274"/>
      <c r="DL10" s="274"/>
      <c r="DM10" s="274"/>
      <c r="DN10" s="274"/>
      <c r="DO10" s="274"/>
      <c r="DP10" s="274"/>
      <c r="DQ10" s="274"/>
      <c r="DR10" s="274"/>
      <c r="DS10" s="274"/>
      <c r="DT10" s="274"/>
      <c r="DU10" s="274"/>
      <c r="DV10" s="274"/>
      <c r="DW10" s="274"/>
      <c r="DX10" s="274"/>
      <c r="DY10" s="274"/>
      <c r="DZ10" s="274"/>
      <c r="EA10" s="274"/>
      <c r="EB10" s="274"/>
      <c r="EC10" s="274"/>
      <c r="ED10" s="274"/>
      <c r="EE10" s="274"/>
      <c r="EF10" s="274"/>
      <c r="EG10" s="274"/>
      <c r="EH10" s="274"/>
      <c r="EI10" s="274"/>
      <c r="EJ10" s="274"/>
      <c r="EK10" s="274"/>
      <c r="EL10" s="274"/>
      <c r="EM10" s="274"/>
      <c r="EN10" s="274"/>
      <c r="EO10" s="274"/>
      <c r="EP10" s="274"/>
      <c r="EQ10" s="274"/>
      <c r="ER10" s="274"/>
      <c r="ES10" s="274"/>
      <c r="ET10" s="274"/>
      <c r="EU10" s="274"/>
      <c r="EV10" s="274"/>
      <c r="EW10" s="274"/>
      <c r="EX10" s="274"/>
      <c r="EY10" s="274"/>
      <c r="EZ10" s="274"/>
      <c r="FA10" s="274"/>
      <c r="FB10" s="274"/>
      <c r="FC10" s="274"/>
      <c r="FD10" s="274"/>
      <c r="FE10" s="274"/>
      <c r="FF10" s="274"/>
      <c r="FG10" s="274"/>
      <c r="FH10" s="274"/>
      <c r="FI10" s="274"/>
      <c r="FJ10" s="274"/>
      <c r="FK10" s="274"/>
      <c r="FL10" s="274"/>
      <c r="FM10" s="274"/>
      <c r="FN10" s="274"/>
      <c r="FO10" s="274"/>
      <c r="FP10" s="274"/>
      <c r="FQ10" s="274"/>
      <c r="FR10" s="274"/>
      <c r="FS10" s="274"/>
      <c r="FT10" s="274"/>
      <c r="FU10" s="274"/>
      <c r="FV10" s="274"/>
      <c r="FW10" s="274"/>
      <c r="FX10" s="274"/>
      <c r="FY10" s="274"/>
      <c r="FZ10" s="274"/>
      <c r="GA10" s="274"/>
      <c r="GB10" s="274"/>
      <c r="GC10" s="274"/>
      <c r="GD10" s="274"/>
      <c r="GE10" s="274"/>
      <c r="GF10" s="274"/>
      <c r="GG10" s="274"/>
      <c r="GH10" s="274"/>
      <c r="GI10" s="274"/>
      <c r="GJ10" s="274"/>
      <c r="GK10" s="274"/>
      <c r="GL10" s="274"/>
      <c r="GM10" s="274"/>
      <c r="GN10" s="274"/>
      <c r="GO10" s="274"/>
      <c r="GP10" s="274"/>
      <c r="GQ10" s="274"/>
      <c r="GR10" s="274"/>
      <c r="GS10" s="274"/>
      <c r="GT10" s="274"/>
      <c r="GU10" s="274"/>
      <c r="GV10" s="274"/>
      <c r="GW10" s="274"/>
      <c r="GX10" s="274"/>
      <c r="GY10" s="274"/>
      <c r="GZ10" s="274"/>
      <c r="HA10" s="274"/>
      <c r="HB10" s="274"/>
      <c r="HC10" s="274"/>
      <c r="HD10" s="274"/>
      <c r="HE10" s="274"/>
      <c r="HF10" s="274"/>
      <c r="HG10" s="274"/>
      <c r="HH10" s="274"/>
      <c r="HI10" s="274"/>
      <c r="HJ10" s="274"/>
      <c r="HK10" s="274"/>
      <c r="HL10" s="274"/>
      <c r="HM10" s="274"/>
      <c r="HN10" s="274"/>
      <c r="HO10" s="274"/>
      <c r="HP10" s="274"/>
      <c r="HQ10" s="274"/>
      <c r="HR10" s="274"/>
      <c r="HS10" s="274"/>
      <c r="HT10" s="274"/>
      <c r="HU10" s="274"/>
      <c r="HV10" s="274"/>
      <c r="HW10" s="274"/>
      <c r="HX10" s="274"/>
      <c r="HY10" s="274"/>
      <c r="HZ10" s="274"/>
      <c r="IA10" s="274"/>
      <c r="IB10" s="274"/>
      <c r="IC10" s="274"/>
      <c r="ID10" s="274"/>
      <c r="IE10" s="274"/>
      <c r="IF10" s="274"/>
      <c r="IG10" s="274"/>
      <c r="IH10" s="274"/>
      <c r="II10" s="274"/>
      <c r="IJ10" s="274"/>
      <c r="IK10" s="274"/>
      <c r="IL10" s="274"/>
    </row>
    <row r="11" spans="1:246" x14ac:dyDescent="0.2">
      <c r="A11" s="286" t="s">
        <v>267</v>
      </c>
      <c r="B11" s="465"/>
      <c r="C11" s="465"/>
      <c r="D11" s="118"/>
      <c r="E11" s="118"/>
      <c r="F11" s="118"/>
      <c r="G11" s="118"/>
      <c r="H11" s="119"/>
      <c r="I11" s="120"/>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274"/>
      <c r="AR11" s="274"/>
      <c r="AS11" s="274"/>
      <c r="AT11" s="274"/>
      <c r="AU11" s="274"/>
      <c r="AV11" s="274"/>
      <c r="AW11" s="274"/>
      <c r="AX11" s="274"/>
      <c r="AY11" s="274"/>
      <c r="AZ11" s="274"/>
      <c r="BA11" s="274"/>
      <c r="BB11" s="274"/>
      <c r="BC11" s="274"/>
      <c r="BD11" s="274"/>
      <c r="BE11" s="274"/>
      <c r="BF11" s="274"/>
      <c r="BG11" s="274"/>
      <c r="BH11" s="274"/>
      <c r="BI11" s="274"/>
      <c r="BJ11" s="274"/>
      <c r="BK11" s="274"/>
      <c r="BL11" s="274"/>
      <c r="BM11" s="274"/>
      <c r="BN11" s="274"/>
      <c r="BO11" s="274"/>
      <c r="BP11" s="274"/>
      <c r="BQ11" s="274"/>
      <c r="BR11" s="274"/>
      <c r="BS11" s="274"/>
      <c r="BT11" s="274"/>
      <c r="BU11" s="274"/>
      <c r="BV11" s="274"/>
      <c r="BW11" s="274"/>
      <c r="BX11" s="274"/>
      <c r="BY11" s="274"/>
      <c r="BZ11" s="274"/>
      <c r="CA11" s="274"/>
      <c r="CB11" s="274"/>
      <c r="CC11" s="274"/>
      <c r="CD11" s="274"/>
      <c r="CE11" s="274"/>
      <c r="CF11" s="274"/>
      <c r="CG11" s="274"/>
      <c r="CH11" s="274"/>
      <c r="CI11" s="274"/>
      <c r="CJ11" s="274"/>
      <c r="CK11" s="274"/>
      <c r="CL11" s="274"/>
      <c r="CM11" s="274"/>
      <c r="CN11" s="274"/>
      <c r="CO11" s="274"/>
      <c r="CP11" s="274"/>
      <c r="CQ11" s="274"/>
      <c r="CR11" s="274"/>
      <c r="CS11" s="274"/>
      <c r="CT11" s="274"/>
      <c r="CU11" s="274"/>
      <c r="CV11" s="274"/>
      <c r="CW11" s="274"/>
      <c r="CX11" s="274"/>
      <c r="CY11" s="274"/>
      <c r="CZ11" s="274"/>
      <c r="DA11" s="274"/>
      <c r="DB11" s="274"/>
      <c r="DC11" s="274"/>
      <c r="DD11" s="274"/>
      <c r="DE11" s="274"/>
      <c r="DF11" s="274"/>
      <c r="DG11" s="274"/>
      <c r="DH11" s="274"/>
      <c r="DI11" s="274"/>
      <c r="DJ11" s="274"/>
      <c r="DK11" s="274"/>
      <c r="DL11" s="274"/>
      <c r="DM11" s="274"/>
      <c r="DN11" s="274"/>
      <c r="DO11" s="274"/>
      <c r="DP11" s="274"/>
      <c r="DQ11" s="274"/>
      <c r="DR11" s="274"/>
      <c r="DS11" s="274"/>
      <c r="DT11" s="274"/>
      <c r="DU11" s="274"/>
      <c r="DV11" s="274"/>
      <c r="DW11" s="274"/>
      <c r="DX11" s="274"/>
      <c r="DY11" s="274"/>
      <c r="DZ11" s="274"/>
      <c r="EA11" s="274"/>
      <c r="EB11" s="274"/>
      <c r="EC11" s="274"/>
      <c r="ED11" s="274"/>
      <c r="EE11" s="274"/>
      <c r="EF11" s="274"/>
      <c r="EG11" s="274"/>
      <c r="EH11" s="274"/>
      <c r="EI11" s="274"/>
      <c r="EJ11" s="274"/>
      <c r="EK11" s="274"/>
      <c r="EL11" s="274"/>
      <c r="EM11" s="274"/>
      <c r="EN11" s="274"/>
      <c r="EO11" s="274"/>
      <c r="EP11" s="274"/>
      <c r="EQ11" s="274"/>
      <c r="ER11" s="274"/>
      <c r="ES11" s="274"/>
      <c r="ET11" s="274"/>
      <c r="EU11" s="274"/>
      <c r="EV11" s="274"/>
      <c r="EW11" s="274"/>
      <c r="EX11" s="274"/>
      <c r="EY11" s="274"/>
      <c r="EZ11" s="274"/>
      <c r="FA11" s="274"/>
      <c r="FB11" s="274"/>
      <c r="FC11" s="274"/>
      <c r="FD11" s="274"/>
      <c r="FE11" s="274"/>
      <c r="FF11" s="274"/>
      <c r="FG11" s="274"/>
      <c r="FH11" s="274"/>
      <c r="FI11" s="274"/>
      <c r="FJ11" s="274"/>
      <c r="FK11" s="274"/>
      <c r="FL11" s="274"/>
      <c r="FM11" s="274"/>
      <c r="FN11" s="274"/>
      <c r="FO11" s="274"/>
      <c r="FP11" s="274"/>
      <c r="FQ11" s="274"/>
      <c r="FR11" s="274"/>
      <c r="FS11" s="274"/>
      <c r="FT11" s="274"/>
      <c r="FU11" s="274"/>
      <c r="FV11" s="274"/>
      <c r="FW11" s="274"/>
      <c r="FX11" s="274"/>
      <c r="FY11" s="274"/>
      <c r="FZ11" s="274"/>
      <c r="GA11" s="274"/>
      <c r="GB11" s="274"/>
      <c r="GC11" s="274"/>
      <c r="GD11" s="274"/>
      <c r="GE11" s="274"/>
      <c r="GF11" s="274"/>
      <c r="GG11" s="274"/>
      <c r="GH11" s="274"/>
      <c r="GI11" s="274"/>
      <c r="GJ11" s="274"/>
      <c r="GK11" s="274"/>
      <c r="GL11" s="274"/>
      <c r="GM11" s="274"/>
      <c r="GN11" s="274"/>
      <c r="GO11" s="274"/>
      <c r="GP11" s="274"/>
      <c r="GQ11" s="274"/>
      <c r="GR11" s="274"/>
      <c r="GS11" s="274"/>
      <c r="GT11" s="274"/>
      <c r="GU11" s="274"/>
      <c r="GV11" s="274"/>
      <c r="GW11" s="274"/>
      <c r="GX11" s="274"/>
      <c r="GY11" s="274"/>
      <c r="GZ11" s="274"/>
      <c r="HA11" s="274"/>
      <c r="HB11" s="274"/>
      <c r="HC11" s="274"/>
      <c r="HD11" s="274"/>
      <c r="HE11" s="274"/>
      <c r="HF11" s="274"/>
      <c r="HG11" s="274"/>
      <c r="HH11" s="274"/>
      <c r="HI11" s="274"/>
      <c r="HJ11" s="274"/>
      <c r="HK11" s="274"/>
      <c r="HL11" s="274"/>
      <c r="HM11" s="274"/>
      <c r="HN11" s="274"/>
      <c r="HO11" s="274"/>
      <c r="HP11" s="274"/>
      <c r="HQ11" s="274"/>
      <c r="HR11" s="274"/>
      <c r="HS11" s="274"/>
      <c r="HT11" s="274"/>
      <c r="HU11" s="274"/>
      <c r="HV11" s="274"/>
      <c r="HW11" s="274"/>
      <c r="HX11" s="274"/>
      <c r="HY11" s="274"/>
      <c r="HZ11" s="274"/>
      <c r="IA11" s="274"/>
      <c r="IB11" s="274"/>
      <c r="IC11" s="274"/>
      <c r="ID11" s="274"/>
      <c r="IE11" s="274"/>
      <c r="IF11" s="274"/>
      <c r="IG11" s="274"/>
      <c r="IH11" s="274"/>
      <c r="II11" s="274"/>
      <c r="IJ11" s="274"/>
      <c r="IK11" s="274"/>
      <c r="IL11" s="274"/>
    </row>
    <row r="12" spans="1:246" x14ac:dyDescent="0.2">
      <c r="A12" s="286" t="s">
        <v>268</v>
      </c>
      <c r="B12" s="465"/>
      <c r="C12" s="465"/>
      <c r="D12" s="118"/>
      <c r="E12" s="118"/>
      <c r="F12" s="118"/>
      <c r="G12" s="118"/>
      <c r="H12" s="119"/>
      <c r="I12" s="120"/>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74"/>
      <c r="BG12" s="274"/>
      <c r="BH12" s="274"/>
      <c r="BI12" s="274"/>
      <c r="BJ12" s="274"/>
      <c r="BK12" s="274"/>
      <c r="BL12" s="274"/>
      <c r="BM12" s="274"/>
      <c r="BN12" s="274"/>
      <c r="BO12" s="274"/>
      <c r="BP12" s="274"/>
      <c r="BQ12" s="274"/>
      <c r="BR12" s="274"/>
      <c r="BS12" s="274"/>
      <c r="BT12" s="274"/>
      <c r="BU12" s="274"/>
      <c r="BV12" s="274"/>
      <c r="BW12" s="274"/>
      <c r="BX12" s="274"/>
      <c r="BY12" s="274"/>
      <c r="BZ12" s="274"/>
      <c r="CA12" s="274"/>
      <c r="CB12" s="274"/>
      <c r="CC12" s="274"/>
      <c r="CD12" s="274"/>
      <c r="CE12" s="274"/>
      <c r="CF12" s="274"/>
      <c r="CG12" s="274"/>
      <c r="CH12" s="274"/>
      <c r="CI12" s="274"/>
      <c r="CJ12" s="274"/>
      <c r="CK12" s="274"/>
      <c r="CL12" s="274"/>
      <c r="CM12" s="274"/>
      <c r="CN12" s="274"/>
      <c r="CO12" s="274"/>
      <c r="CP12" s="274"/>
      <c r="CQ12" s="274"/>
      <c r="CR12" s="274"/>
      <c r="CS12" s="274"/>
      <c r="CT12" s="274"/>
      <c r="CU12" s="274"/>
      <c r="CV12" s="274"/>
      <c r="CW12" s="274"/>
      <c r="CX12" s="274"/>
      <c r="CY12" s="274"/>
      <c r="CZ12" s="274"/>
      <c r="DA12" s="274"/>
      <c r="DB12" s="274"/>
      <c r="DC12" s="274"/>
      <c r="DD12" s="274"/>
      <c r="DE12" s="274"/>
      <c r="DF12" s="274"/>
      <c r="DG12" s="274"/>
      <c r="DH12" s="274"/>
      <c r="DI12" s="274"/>
      <c r="DJ12" s="274"/>
      <c r="DK12" s="274"/>
      <c r="DL12" s="274"/>
      <c r="DM12" s="274"/>
      <c r="DN12" s="274"/>
      <c r="DO12" s="274"/>
      <c r="DP12" s="274"/>
      <c r="DQ12" s="274"/>
      <c r="DR12" s="274"/>
      <c r="DS12" s="274"/>
      <c r="DT12" s="274"/>
      <c r="DU12" s="274"/>
      <c r="DV12" s="274"/>
      <c r="DW12" s="274"/>
      <c r="DX12" s="274"/>
      <c r="DY12" s="274"/>
      <c r="DZ12" s="274"/>
      <c r="EA12" s="274"/>
      <c r="EB12" s="274"/>
      <c r="EC12" s="274"/>
      <c r="ED12" s="274"/>
      <c r="EE12" s="274"/>
      <c r="EF12" s="274"/>
      <c r="EG12" s="274"/>
      <c r="EH12" s="274"/>
      <c r="EI12" s="274"/>
      <c r="EJ12" s="274"/>
      <c r="EK12" s="274"/>
      <c r="EL12" s="274"/>
      <c r="EM12" s="274"/>
      <c r="EN12" s="274"/>
      <c r="EO12" s="274"/>
      <c r="EP12" s="274"/>
      <c r="EQ12" s="274"/>
      <c r="ER12" s="274"/>
      <c r="ES12" s="274"/>
      <c r="ET12" s="274"/>
      <c r="EU12" s="274"/>
      <c r="EV12" s="274"/>
      <c r="EW12" s="274"/>
      <c r="EX12" s="274"/>
      <c r="EY12" s="274"/>
      <c r="EZ12" s="274"/>
      <c r="FA12" s="274"/>
      <c r="FB12" s="274"/>
      <c r="FC12" s="274"/>
      <c r="FD12" s="274"/>
      <c r="FE12" s="274"/>
      <c r="FF12" s="274"/>
      <c r="FG12" s="274"/>
      <c r="FH12" s="274"/>
      <c r="FI12" s="274"/>
      <c r="FJ12" s="274"/>
      <c r="FK12" s="274"/>
      <c r="FL12" s="274"/>
      <c r="FM12" s="274"/>
      <c r="FN12" s="274"/>
      <c r="FO12" s="274"/>
      <c r="FP12" s="274"/>
      <c r="FQ12" s="274"/>
      <c r="FR12" s="274"/>
      <c r="FS12" s="274"/>
      <c r="FT12" s="274"/>
      <c r="FU12" s="274"/>
      <c r="FV12" s="274"/>
      <c r="FW12" s="274"/>
      <c r="FX12" s="274"/>
      <c r="FY12" s="274"/>
      <c r="FZ12" s="274"/>
      <c r="GA12" s="274"/>
      <c r="GB12" s="274"/>
      <c r="GC12" s="274"/>
      <c r="GD12" s="274"/>
      <c r="GE12" s="274"/>
      <c r="GF12" s="274"/>
      <c r="GG12" s="274"/>
      <c r="GH12" s="274"/>
      <c r="GI12" s="274"/>
      <c r="GJ12" s="274"/>
      <c r="GK12" s="274"/>
      <c r="GL12" s="274"/>
      <c r="GM12" s="274"/>
      <c r="GN12" s="274"/>
      <c r="GO12" s="274"/>
      <c r="GP12" s="274"/>
      <c r="GQ12" s="274"/>
      <c r="GR12" s="274"/>
      <c r="GS12" s="274"/>
      <c r="GT12" s="274"/>
      <c r="GU12" s="274"/>
      <c r="GV12" s="274"/>
      <c r="GW12" s="274"/>
      <c r="GX12" s="274"/>
      <c r="GY12" s="274"/>
      <c r="GZ12" s="274"/>
      <c r="HA12" s="274"/>
      <c r="HB12" s="274"/>
      <c r="HC12" s="274"/>
      <c r="HD12" s="274"/>
      <c r="HE12" s="274"/>
      <c r="HF12" s="274"/>
      <c r="HG12" s="274"/>
      <c r="HH12" s="274"/>
      <c r="HI12" s="274"/>
      <c r="HJ12" s="274"/>
      <c r="HK12" s="274"/>
      <c r="HL12" s="274"/>
      <c r="HM12" s="274"/>
      <c r="HN12" s="274"/>
      <c r="HO12" s="274"/>
      <c r="HP12" s="274"/>
      <c r="HQ12" s="274"/>
      <c r="HR12" s="274"/>
      <c r="HS12" s="274"/>
      <c r="HT12" s="274"/>
      <c r="HU12" s="274"/>
      <c r="HV12" s="274"/>
      <c r="HW12" s="274"/>
      <c r="HX12" s="274"/>
      <c r="HY12" s="274"/>
      <c r="HZ12" s="274"/>
      <c r="IA12" s="274"/>
      <c r="IB12" s="274"/>
      <c r="IC12" s="274"/>
      <c r="ID12" s="274"/>
      <c r="IE12" s="274"/>
      <c r="IF12" s="274"/>
      <c r="IG12" s="274"/>
      <c r="IH12" s="274"/>
      <c r="II12" s="274"/>
      <c r="IJ12" s="274"/>
      <c r="IK12" s="274"/>
      <c r="IL12" s="274"/>
    </row>
    <row r="13" spans="1:246" x14ac:dyDescent="0.2">
      <c r="A13" s="287" t="s">
        <v>269</v>
      </c>
      <c r="B13" s="465"/>
      <c r="C13" s="465"/>
      <c r="D13" s="118"/>
      <c r="E13" s="118"/>
      <c r="F13" s="118"/>
      <c r="G13" s="118"/>
      <c r="H13" s="119"/>
      <c r="I13" s="120"/>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4"/>
      <c r="AM13" s="274"/>
      <c r="AN13" s="274"/>
      <c r="AO13" s="274"/>
      <c r="AP13" s="274"/>
      <c r="AQ13" s="274"/>
      <c r="AR13" s="274"/>
      <c r="AS13" s="274"/>
      <c r="AT13" s="274"/>
      <c r="AU13" s="274"/>
      <c r="AV13" s="274"/>
      <c r="AW13" s="274"/>
      <c r="AX13" s="274"/>
      <c r="AY13" s="274"/>
      <c r="AZ13" s="274"/>
      <c r="BA13" s="274"/>
      <c r="BB13" s="274"/>
      <c r="BC13" s="274"/>
      <c r="BD13" s="274"/>
      <c r="BE13" s="274"/>
      <c r="BF13" s="274"/>
      <c r="BG13" s="274"/>
      <c r="BH13" s="274"/>
      <c r="BI13" s="274"/>
      <c r="BJ13" s="274"/>
      <c r="BK13" s="274"/>
      <c r="BL13" s="274"/>
      <c r="BM13" s="274"/>
      <c r="BN13" s="274"/>
      <c r="BO13" s="274"/>
      <c r="BP13" s="274"/>
      <c r="BQ13" s="274"/>
      <c r="BR13" s="274"/>
      <c r="BS13" s="274"/>
      <c r="BT13" s="274"/>
      <c r="BU13" s="274"/>
      <c r="BV13" s="274"/>
      <c r="BW13" s="274"/>
      <c r="BX13" s="274"/>
      <c r="BY13" s="274"/>
      <c r="BZ13" s="274"/>
      <c r="CA13" s="274"/>
      <c r="CB13" s="274"/>
      <c r="CC13" s="274"/>
      <c r="CD13" s="274"/>
      <c r="CE13" s="274"/>
      <c r="CF13" s="274"/>
      <c r="CG13" s="274"/>
      <c r="CH13" s="274"/>
      <c r="CI13" s="274"/>
      <c r="CJ13" s="274"/>
      <c r="CK13" s="274"/>
      <c r="CL13" s="274"/>
      <c r="CM13" s="274"/>
      <c r="CN13" s="274"/>
      <c r="CO13" s="274"/>
      <c r="CP13" s="274"/>
      <c r="CQ13" s="274"/>
      <c r="CR13" s="274"/>
      <c r="CS13" s="274"/>
      <c r="CT13" s="274"/>
      <c r="CU13" s="274"/>
      <c r="CV13" s="274"/>
      <c r="CW13" s="274"/>
      <c r="CX13" s="274"/>
      <c r="CY13" s="274"/>
      <c r="CZ13" s="274"/>
      <c r="DA13" s="274"/>
      <c r="DB13" s="274"/>
      <c r="DC13" s="274"/>
      <c r="DD13" s="274"/>
      <c r="DE13" s="274"/>
      <c r="DF13" s="274"/>
      <c r="DG13" s="274"/>
      <c r="DH13" s="274"/>
      <c r="DI13" s="274"/>
      <c r="DJ13" s="274"/>
      <c r="DK13" s="274"/>
      <c r="DL13" s="274"/>
      <c r="DM13" s="274"/>
      <c r="DN13" s="274"/>
      <c r="DO13" s="274"/>
      <c r="DP13" s="274"/>
      <c r="DQ13" s="274"/>
      <c r="DR13" s="274"/>
      <c r="DS13" s="274"/>
      <c r="DT13" s="274"/>
      <c r="DU13" s="274"/>
      <c r="DV13" s="274"/>
      <c r="DW13" s="274"/>
      <c r="DX13" s="274"/>
      <c r="DY13" s="274"/>
      <c r="DZ13" s="274"/>
      <c r="EA13" s="274"/>
      <c r="EB13" s="274"/>
      <c r="EC13" s="274"/>
      <c r="ED13" s="274"/>
      <c r="EE13" s="274"/>
      <c r="EF13" s="274"/>
      <c r="EG13" s="274"/>
      <c r="EH13" s="274"/>
      <c r="EI13" s="274"/>
      <c r="EJ13" s="274"/>
      <c r="EK13" s="274"/>
      <c r="EL13" s="274"/>
      <c r="EM13" s="274"/>
      <c r="EN13" s="274"/>
      <c r="EO13" s="274"/>
      <c r="EP13" s="274"/>
      <c r="EQ13" s="274"/>
      <c r="ER13" s="274"/>
      <c r="ES13" s="274"/>
      <c r="ET13" s="274"/>
      <c r="EU13" s="274"/>
      <c r="EV13" s="274"/>
      <c r="EW13" s="274"/>
      <c r="EX13" s="274"/>
      <c r="EY13" s="274"/>
      <c r="EZ13" s="274"/>
      <c r="FA13" s="274"/>
      <c r="FB13" s="274"/>
      <c r="FC13" s="274"/>
      <c r="FD13" s="274"/>
      <c r="FE13" s="274"/>
      <c r="FF13" s="274"/>
      <c r="FG13" s="274"/>
      <c r="FH13" s="274"/>
      <c r="FI13" s="274"/>
      <c r="FJ13" s="274"/>
      <c r="FK13" s="274"/>
      <c r="FL13" s="274"/>
      <c r="FM13" s="274"/>
      <c r="FN13" s="274"/>
      <c r="FO13" s="274"/>
      <c r="FP13" s="274"/>
      <c r="FQ13" s="274"/>
      <c r="FR13" s="274"/>
      <c r="FS13" s="274"/>
      <c r="FT13" s="274"/>
      <c r="FU13" s="274"/>
      <c r="FV13" s="274"/>
      <c r="FW13" s="274"/>
      <c r="FX13" s="274"/>
      <c r="FY13" s="274"/>
      <c r="FZ13" s="274"/>
      <c r="GA13" s="274"/>
      <c r="GB13" s="274"/>
      <c r="GC13" s="274"/>
      <c r="GD13" s="274"/>
      <c r="GE13" s="274"/>
      <c r="GF13" s="274"/>
      <c r="GG13" s="274"/>
      <c r="GH13" s="274"/>
      <c r="GI13" s="274"/>
      <c r="GJ13" s="274"/>
      <c r="GK13" s="274"/>
      <c r="GL13" s="274"/>
      <c r="GM13" s="274"/>
      <c r="GN13" s="274"/>
      <c r="GO13" s="274"/>
      <c r="GP13" s="274"/>
      <c r="GQ13" s="274"/>
      <c r="GR13" s="274"/>
      <c r="GS13" s="274"/>
      <c r="GT13" s="274"/>
      <c r="GU13" s="274"/>
      <c r="GV13" s="274"/>
      <c r="GW13" s="274"/>
      <c r="GX13" s="274"/>
      <c r="GY13" s="274"/>
      <c r="GZ13" s="274"/>
      <c r="HA13" s="274"/>
      <c r="HB13" s="274"/>
      <c r="HC13" s="274"/>
      <c r="HD13" s="274"/>
      <c r="HE13" s="274"/>
      <c r="HF13" s="274"/>
      <c r="HG13" s="274"/>
      <c r="HH13" s="274"/>
      <c r="HI13" s="274"/>
      <c r="HJ13" s="274"/>
      <c r="HK13" s="274"/>
      <c r="HL13" s="274"/>
      <c r="HM13" s="274"/>
      <c r="HN13" s="274"/>
      <c r="HO13" s="274"/>
      <c r="HP13" s="274"/>
      <c r="HQ13" s="274"/>
      <c r="HR13" s="274"/>
      <c r="HS13" s="274"/>
      <c r="HT13" s="274"/>
      <c r="HU13" s="274"/>
      <c r="HV13" s="274"/>
      <c r="HW13" s="274"/>
      <c r="HX13" s="274"/>
      <c r="HY13" s="274"/>
      <c r="HZ13" s="274"/>
      <c r="IA13" s="274"/>
      <c r="IB13" s="274"/>
      <c r="IC13" s="274"/>
      <c r="ID13" s="274"/>
      <c r="IE13" s="274"/>
      <c r="IF13" s="274"/>
      <c r="IG13" s="274"/>
      <c r="IH13" s="274"/>
      <c r="II13" s="274"/>
      <c r="IJ13" s="274"/>
      <c r="IK13" s="274"/>
      <c r="IL13" s="274"/>
    </row>
    <row r="14" spans="1:246" x14ac:dyDescent="0.2">
      <c r="A14" s="287" t="s">
        <v>270</v>
      </c>
      <c r="B14" s="465"/>
      <c r="C14" s="465"/>
      <c r="D14" s="118"/>
      <c r="E14" s="118"/>
      <c r="F14" s="118"/>
      <c r="G14" s="118"/>
      <c r="H14" s="119"/>
      <c r="I14" s="120"/>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4"/>
      <c r="AL14" s="274"/>
      <c r="AM14" s="274"/>
      <c r="AN14" s="274"/>
      <c r="AO14" s="274"/>
      <c r="AP14" s="274"/>
      <c r="AQ14" s="274"/>
      <c r="AR14" s="274"/>
      <c r="AS14" s="274"/>
      <c r="AT14" s="274"/>
      <c r="AU14" s="274"/>
      <c r="AV14" s="274"/>
      <c r="AW14" s="274"/>
      <c r="AX14" s="274"/>
      <c r="AY14" s="274"/>
      <c r="AZ14" s="274"/>
      <c r="BA14" s="274"/>
      <c r="BB14" s="274"/>
      <c r="BC14" s="274"/>
      <c r="BD14" s="274"/>
      <c r="BE14" s="274"/>
      <c r="BF14" s="274"/>
      <c r="BG14" s="274"/>
      <c r="BH14" s="274"/>
      <c r="BI14" s="274"/>
      <c r="BJ14" s="274"/>
      <c r="BK14" s="274"/>
      <c r="BL14" s="274"/>
      <c r="BM14" s="274"/>
      <c r="BN14" s="274"/>
      <c r="BO14" s="274"/>
      <c r="BP14" s="274"/>
      <c r="BQ14" s="274"/>
      <c r="BR14" s="274"/>
      <c r="BS14" s="274"/>
      <c r="BT14" s="274"/>
      <c r="BU14" s="274"/>
      <c r="BV14" s="274"/>
      <c r="BW14" s="274"/>
      <c r="BX14" s="274"/>
      <c r="BY14" s="274"/>
      <c r="BZ14" s="274"/>
      <c r="CA14" s="274"/>
      <c r="CB14" s="274"/>
      <c r="CC14" s="274"/>
      <c r="CD14" s="274"/>
      <c r="CE14" s="274"/>
      <c r="CF14" s="274"/>
      <c r="CG14" s="274"/>
      <c r="CH14" s="274"/>
      <c r="CI14" s="274"/>
      <c r="CJ14" s="274"/>
      <c r="CK14" s="274"/>
      <c r="CL14" s="274"/>
      <c r="CM14" s="274"/>
      <c r="CN14" s="274"/>
      <c r="CO14" s="274"/>
      <c r="CP14" s="274"/>
      <c r="CQ14" s="274"/>
      <c r="CR14" s="274"/>
      <c r="CS14" s="274"/>
      <c r="CT14" s="274"/>
      <c r="CU14" s="274"/>
      <c r="CV14" s="274"/>
      <c r="CW14" s="274"/>
      <c r="CX14" s="274"/>
      <c r="CY14" s="274"/>
      <c r="CZ14" s="274"/>
      <c r="DA14" s="274"/>
      <c r="DB14" s="274"/>
      <c r="DC14" s="274"/>
      <c r="DD14" s="274"/>
      <c r="DE14" s="274"/>
      <c r="DF14" s="274"/>
      <c r="DG14" s="274"/>
      <c r="DH14" s="274"/>
      <c r="DI14" s="274"/>
      <c r="DJ14" s="274"/>
      <c r="DK14" s="274"/>
      <c r="DL14" s="274"/>
      <c r="DM14" s="274"/>
      <c r="DN14" s="274"/>
      <c r="DO14" s="274"/>
      <c r="DP14" s="274"/>
      <c r="DQ14" s="274"/>
      <c r="DR14" s="274"/>
      <c r="DS14" s="274"/>
      <c r="DT14" s="274"/>
      <c r="DU14" s="274"/>
      <c r="DV14" s="274"/>
      <c r="DW14" s="274"/>
      <c r="DX14" s="274"/>
      <c r="DY14" s="274"/>
      <c r="DZ14" s="274"/>
      <c r="EA14" s="274"/>
      <c r="EB14" s="274"/>
      <c r="EC14" s="274"/>
      <c r="ED14" s="274"/>
      <c r="EE14" s="274"/>
      <c r="EF14" s="274"/>
      <c r="EG14" s="274"/>
      <c r="EH14" s="274"/>
      <c r="EI14" s="274"/>
      <c r="EJ14" s="274"/>
      <c r="EK14" s="274"/>
      <c r="EL14" s="274"/>
      <c r="EM14" s="274"/>
      <c r="EN14" s="274"/>
      <c r="EO14" s="274"/>
      <c r="EP14" s="274"/>
      <c r="EQ14" s="274"/>
      <c r="ER14" s="274"/>
      <c r="ES14" s="274"/>
      <c r="ET14" s="274"/>
      <c r="EU14" s="274"/>
      <c r="EV14" s="274"/>
      <c r="EW14" s="274"/>
      <c r="EX14" s="274"/>
      <c r="EY14" s="274"/>
      <c r="EZ14" s="274"/>
      <c r="FA14" s="274"/>
      <c r="FB14" s="274"/>
      <c r="FC14" s="274"/>
      <c r="FD14" s="274"/>
      <c r="FE14" s="274"/>
      <c r="FF14" s="274"/>
      <c r="FG14" s="274"/>
      <c r="FH14" s="274"/>
      <c r="FI14" s="274"/>
      <c r="FJ14" s="274"/>
      <c r="FK14" s="274"/>
      <c r="FL14" s="274"/>
      <c r="FM14" s="274"/>
      <c r="FN14" s="274"/>
      <c r="FO14" s="274"/>
      <c r="FP14" s="274"/>
      <c r="FQ14" s="274"/>
      <c r="FR14" s="274"/>
      <c r="FS14" s="274"/>
      <c r="FT14" s="274"/>
      <c r="FU14" s="274"/>
      <c r="FV14" s="274"/>
      <c r="FW14" s="274"/>
      <c r="FX14" s="274"/>
      <c r="FY14" s="274"/>
      <c r="FZ14" s="274"/>
      <c r="GA14" s="274"/>
      <c r="GB14" s="274"/>
      <c r="GC14" s="274"/>
      <c r="GD14" s="274"/>
      <c r="GE14" s="274"/>
      <c r="GF14" s="274"/>
      <c r="GG14" s="274"/>
      <c r="GH14" s="274"/>
      <c r="GI14" s="274"/>
      <c r="GJ14" s="274"/>
      <c r="GK14" s="274"/>
      <c r="GL14" s="274"/>
      <c r="GM14" s="274"/>
      <c r="GN14" s="274"/>
      <c r="GO14" s="274"/>
      <c r="GP14" s="274"/>
      <c r="GQ14" s="274"/>
      <c r="GR14" s="274"/>
      <c r="GS14" s="274"/>
      <c r="GT14" s="274"/>
      <c r="GU14" s="274"/>
      <c r="GV14" s="274"/>
      <c r="GW14" s="274"/>
      <c r="GX14" s="274"/>
      <c r="GY14" s="274"/>
      <c r="GZ14" s="274"/>
      <c r="HA14" s="274"/>
      <c r="HB14" s="274"/>
      <c r="HC14" s="274"/>
      <c r="HD14" s="274"/>
      <c r="HE14" s="274"/>
      <c r="HF14" s="274"/>
      <c r="HG14" s="274"/>
      <c r="HH14" s="274"/>
      <c r="HI14" s="274"/>
      <c r="HJ14" s="274"/>
      <c r="HK14" s="274"/>
      <c r="HL14" s="274"/>
      <c r="HM14" s="274"/>
      <c r="HN14" s="274"/>
      <c r="HO14" s="274"/>
      <c r="HP14" s="274"/>
      <c r="HQ14" s="274"/>
      <c r="HR14" s="274"/>
      <c r="HS14" s="274"/>
      <c r="HT14" s="274"/>
      <c r="HU14" s="274"/>
      <c r="HV14" s="274"/>
      <c r="HW14" s="274"/>
      <c r="HX14" s="274"/>
      <c r="HY14" s="274"/>
      <c r="HZ14" s="274"/>
      <c r="IA14" s="274"/>
      <c r="IB14" s="274"/>
      <c r="IC14" s="274"/>
      <c r="ID14" s="274"/>
      <c r="IE14" s="274"/>
      <c r="IF14" s="274"/>
      <c r="IG14" s="274"/>
      <c r="IH14" s="274"/>
      <c r="II14" s="274"/>
      <c r="IJ14" s="274"/>
      <c r="IK14" s="274"/>
      <c r="IL14" s="274"/>
    </row>
    <row r="15" spans="1:246" x14ac:dyDescent="0.2">
      <c r="A15" s="288" t="s">
        <v>271</v>
      </c>
      <c r="B15" s="465"/>
      <c r="C15" s="465"/>
      <c r="D15" s="118"/>
      <c r="E15" s="118"/>
      <c r="F15" s="118"/>
      <c r="G15" s="118"/>
      <c r="H15" s="119"/>
      <c r="I15" s="120"/>
      <c r="J15" s="274"/>
      <c r="K15" s="274"/>
      <c r="L15" s="274"/>
      <c r="M15" s="274"/>
      <c r="N15" s="274"/>
      <c r="O15" s="274"/>
      <c r="P15" s="274"/>
      <c r="Q15" s="274"/>
      <c r="R15" s="274"/>
      <c r="S15" s="274"/>
      <c r="T15" s="274"/>
      <c r="U15" s="274"/>
      <c r="V15" s="274"/>
      <c r="W15" s="274"/>
      <c r="X15" s="274"/>
      <c r="Y15" s="274"/>
      <c r="Z15" s="274"/>
      <c r="AA15" s="274"/>
      <c r="AB15" s="274"/>
      <c r="AC15" s="274"/>
      <c r="AD15" s="274"/>
      <c r="AE15" s="274"/>
      <c r="AF15" s="274"/>
      <c r="AG15" s="274"/>
      <c r="AH15" s="274"/>
      <c r="AI15" s="274"/>
      <c r="AJ15" s="274"/>
      <c r="AK15" s="274"/>
      <c r="AL15" s="274"/>
      <c r="AM15" s="274"/>
      <c r="AN15" s="274"/>
      <c r="AO15" s="274"/>
      <c r="AP15" s="274"/>
      <c r="AQ15" s="274"/>
      <c r="AR15" s="274"/>
      <c r="AS15" s="274"/>
      <c r="AT15" s="274"/>
      <c r="AU15" s="274"/>
      <c r="AV15" s="274"/>
      <c r="AW15" s="274"/>
      <c r="AX15" s="274"/>
      <c r="AY15" s="274"/>
      <c r="AZ15" s="274"/>
      <c r="BA15" s="274"/>
      <c r="BB15" s="274"/>
      <c r="BC15" s="274"/>
      <c r="BD15" s="274"/>
      <c r="BE15" s="274"/>
      <c r="BF15" s="274"/>
      <c r="BG15" s="274"/>
      <c r="BH15" s="274"/>
      <c r="BI15" s="274"/>
      <c r="BJ15" s="274"/>
      <c r="BK15" s="274"/>
      <c r="BL15" s="274"/>
      <c r="BM15" s="274"/>
      <c r="BN15" s="274"/>
      <c r="BO15" s="274"/>
      <c r="BP15" s="274"/>
      <c r="BQ15" s="274"/>
      <c r="BR15" s="274"/>
      <c r="BS15" s="274"/>
      <c r="BT15" s="274"/>
      <c r="BU15" s="274"/>
      <c r="BV15" s="274"/>
      <c r="BW15" s="274"/>
      <c r="BX15" s="274"/>
      <c r="BY15" s="274"/>
      <c r="BZ15" s="274"/>
      <c r="CA15" s="274"/>
      <c r="CB15" s="274"/>
      <c r="CC15" s="274"/>
      <c r="CD15" s="274"/>
      <c r="CE15" s="274"/>
      <c r="CF15" s="274"/>
      <c r="CG15" s="274"/>
      <c r="CH15" s="274"/>
      <c r="CI15" s="274"/>
      <c r="CJ15" s="274"/>
      <c r="CK15" s="274"/>
      <c r="CL15" s="274"/>
      <c r="CM15" s="274"/>
      <c r="CN15" s="274"/>
      <c r="CO15" s="274"/>
      <c r="CP15" s="274"/>
      <c r="CQ15" s="274"/>
      <c r="CR15" s="274"/>
      <c r="CS15" s="274"/>
      <c r="CT15" s="274"/>
      <c r="CU15" s="274"/>
      <c r="CV15" s="274"/>
      <c r="CW15" s="274"/>
      <c r="CX15" s="274"/>
      <c r="CY15" s="274"/>
      <c r="CZ15" s="274"/>
      <c r="DA15" s="274"/>
      <c r="DB15" s="274"/>
      <c r="DC15" s="274"/>
      <c r="DD15" s="274"/>
      <c r="DE15" s="274"/>
      <c r="DF15" s="274"/>
      <c r="DG15" s="274"/>
      <c r="DH15" s="274"/>
      <c r="DI15" s="274"/>
      <c r="DJ15" s="274"/>
      <c r="DK15" s="274"/>
      <c r="DL15" s="274"/>
      <c r="DM15" s="274"/>
      <c r="DN15" s="274"/>
      <c r="DO15" s="274"/>
      <c r="DP15" s="274"/>
      <c r="DQ15" s="274"/>
      <c r="DR15" s="274"/>
      <c r="DS15" s="274"/>
      <c r="DT15" s="274"/>
      <c r="DU15" s="274"/>
      <c r="DV15" s="274"/>
      <c r="DW15" s="274"/>
      <c r="DX15" s="274"/>
      <c r="DY15" s="274"/>
      <c r="DZ15" s="274"/>
      <c r="EA15" s="274"/>
      <c r="EB15" s="274"/>
      <c r="EC15" s="274"/>
      <c r="ED15" s="274"/>
      <c r="EE15" s="274"/>
      <c r="EF15" s="274"/>
      <c r="EG15" s="274"/>
      <c r="EH15" s="274"/>
      <c r="EI15" s="274"/>
      <c r="EJ15" s="274"/>
      <c r="EK15" s="274"/>
      <c r="EL15" s="274"/>
      <c r="EM15" s="274"/>
      <c r="EN15" s="274"/>
      <c r="EO15" s="274"/>
      <c r="EP15" s="274"/>
      <c r="EQ15" s="274"/>
      <c r="ER15" s="274"/>
      <c r="ES15" s="274"/>
      <c r="ET15" s="274"/>
      <c r="EU15" s="274"/>
      <c r="EV15" s="274"/>
      <c r="EW15" s="274"/>
      <c r="EX15" s="274"/>
      <c r="EY15" s="274"/>
      <c r="EZ15" s="274"/>
      <c r="FA15" s="274"/>
      <c r="FB15" s="274"/>
      <c r="FC15" s="274"/>
      <c r="FD15" s="274"/>
      <c r="FE15" s="274"/>
      <c r="FF15" s="274"/>
      <c r="FG15" s="274"/>
      <c r="FH15" s="274"/>
      <c r="FI15" s="274"/>
      <c r="FJ15" s="274"/>
      <c r="FK15" s="274"/>
      <c r="FL15" s="274"/>
      <c r="FM15" s="274"/>
      <c r="FN15" s="274"/>
      <c r="FO15" s="274"/>
      <c r="FP15" s="274"/>
      <c r="FQ15" s="274"/>
      <c r="FR15" s="274"/>
      <c r="FS15" s="274"/>
      <c r="FT15" s="274"/>
      <c r="FU15" s="274"/>
      <c r="FV15" s="274"/>
      <c r="FW15" s="274"/>
      <c r="FX15" s="274"/>
      <c r="FY15" s="274"/>
      <c r="FZ15" s="274"/>
      <c r="GA15" s="274"/>
      <c r="GB15" s="274"/>
      <c r="GC15" s="274"/>
      <c r="GD15" s="274"/>
      <c r="GE15" s="274"/>
      <c r="GF15" s="274"/>
      <c r="GG15" s="274"/>
      <c r="GH15" s="274"/>
      <c r="GI15" s="274"/>
      <c r="GJ15" s="274"/>
      <c r="GK15" s="274"/>
      <c r="GL15" s="274"/>
      <c r="GM15" s="274"/>
      <c r="GN15" s="274"/>
      <c r="GO15" s="274"/>
      <c r="GP15" s="274"/>
      <c r="GQ15" s="274"/>
      <c r="GR15" s="274"/>
      <c r="GS15" s="274"/>
      <c r="GT15" s="274"/>
      <c r="GU15" s="274"/>
      <c r="GV15" s="274"/>
      <c r="GW15" s="274"/>
      <c r="GX15" s="274"/>
      <c r="GY15" s="274"/>
      <c r="GZ15" s="274"/>
      <c r="HA15" s="274"/>
      <c r="HB15" s="274"/>
      <c r="HC15" s="274"/>
      <c r="HD15" s="274"/>
      <c r="HE15" s="274"/>
      <c r="HF15" s="274"/>
      <c r="HG15" s="274"/>
      <c r="HH15" s="274"/>
      <c r="HI15" s="274"/>
      <c r="HJ15" s="274"/>
      <c r="HK15" s="274"/>
      <c r="HL15" s="274"/>
      <c r="HM15" s="274"/>
      <c r="HN15" s="274"/>
      <c r="HO15" s="274"/>
      <c r="HP15" s="274"/>
      <c r="HQ15" s="274"/>
      <c r="HR15" s="274"/>
      <c r="HS15" s="274"/>
      <c r="HT15" s="274"/>
      <c r="HU15" s="274"/>
      <c r="HV15" s="274"/>
      <c r="HW15" s="274"/>
      <c r="HX15" s="274"/>
      <c r="HY15" s="274"/>
      <c r="HZ15" s="274"/>
      <c r="IA15" s="274"/>
      <c r="IB15" s="274"/>
      <c r="IC15" s="274"/>
      <c r="ID15" s="274"/>
      <c r="IE15" s="274"/>
      <c r="IF15" s="274"/>
      <c r="IG15" s="274"/>
      <c r="IH15" s="274"/>
      <c r="II15" s="274"/>
      <c r="IJ15" s="274"/>
      <c r="IK15" s="274"/>
      <c r="IL15" s="274"/>
    </row>
    <row r="16" spans="1:246" ht="15.75" thickBot="1" x14ac:dyDescent="0.25">
      <c r="A16" s="289" t="s">
        <v>38</v>
      </c>
      <c r="B16" s="465"/>
      <c r="C16" s="465"/>
      <c r="D16" s="118"/>
      <c r="E16" s="118"/>
      <c r="F16" s="118"/>
      <c r="G16" s="118"/>
      <c r="H16" s="119"/>
      <c r="I16" s="120"/>
      <c r="J16" s="274"/>
      <c r="K16" s="274"/>
      <c r="L16" s="274"/>
      <c r="M16" s="274"/>
      <c r="N16" s="274"/>
      <c r="O16" s="274"/>
      <c r="P16" s="274"/>
      <c r="Q16" s="274"/>
      <c r="R16" s="274"/>
      <c r="S16" s="274"/>
      <c r="T16" s="274"/>
      <c r="U16" s="274"/>
      <c r="V16" s="274"/>
      <c r="W16" s="274"/>
      <c r="X16" s="274"/>
      <c r="Y16" s="274"/>
      <c r="Z16" s="274"/>
      <c r="AA16" s="274"/>
      <c r="AB16" s="274"/>
      <c r="AC16" s="274"/>
      <c r="AD16" s="274"/>
      <c r="AE16" s="274"/>
      <c r="AF16" s="274"/>
      <c r="AG16" s="274"/>
      <c r="AH16" s="274"/>
      <c r="AI16" s="274"/>
      <c r="AJ16" s="274"/>
      <c r="AK16" s="274"/>
      <c r="AL16" s="274"/>
      <c r="AM16" s="274"/>
      <c r="AN16" s="274"/>
      <c r="AO16" s="274"/>
      <c r="AP16" s="274"/>
      <c r="AQ16" s="274"/>
      <c r="AR16" s="274"/>
      <c r="AS16" s="274"/>
      <c r="AT16" s="274"/>
      <c r="AU16" s="274"/>
      <c r="AV16" s="274"/>
      <c r="AW16" s="274"/>
      <c r="AX16" s="274"/>
      <c r="AY16" s="274"/>
      <c r="AZ16" s="274"/>
      <c r="BA16" s="274"/>
      <c r="BB16" s="274"/>
      <c r="BC16" s="274"/>
      <c r="BD16" s="274"/>
      <c r="BE16" s="274"/>
      <c r="BF16" s="274"/>
      <c r="BG16" s="274"/>
      <c r="BH16" s="274"/>
      <c r="BI16" s="274"/>
      <c r="BJ16" s="274"/>
      <c r="BK16" s="274"/>
      <c r="BL16" s="274"/>
      <c r="BM16" s="274"/>
      <c r="BN16" s="274"/>
      <c r="BO16" s="274"/>
      <c r="BP16" s="274"/>
      <c r="BQ16" s="274"/>
      <c r="BR16" s="274"/>
      <c r="BS16" s="274"/>
      <c r="BT16" s="274"/>
      <c r="BU16" s="274"/>
      <c r="BV16" s="274"/>
      <c r="BW16" s="274"/>
      <c r="BX16" s="274"/>
      <c r="BY16" s="274"/>
      <c r="BZ16" s="274"/>
      <c r="CA16" s="274"/>
      <c r="CB16" s="274"/>
      <c r="CC16" s="274"/>
      <c r="CD16" s="274"/>
      <c r="CE16" s="274"/>
      <c r="CF16" s="274"/>
      <c r="CG16" s="274"/>
      <c r="CH16" s="274"/>
      <c r="CI16" s="274"/>
      <c r="CJ16" s="274"/>
      <c r="CK16" s="274"/>
      <c r="CL16" s="274"/>
      <c r="CM16" s="274"/>
      <c r="CN16" s="274"/>
      <c r="CO16" s="274"/>
      <c r="CP16" s="274"/>
      <c r="CQ16" s="274"/>
      <c r="CR16" s="274"/>
      <c r="CS16" s="274"/>
      <c r="CT16" s="274"/>
      <c r="CU16" s="274"/>
      <c r="CV16" s="274"/>
      <c r="CW16" s="274"/>
      <c r="CX16" s="274"/>
      <c r="CY16" s="274"/>
      <c r="CZ16" s="274"/>
      <c r="DA16" s="274"/>
      <c r="DB16" s="274"/>
      <c r="DC16" s="274"/>
      <c r="DD16" s="274"/>
      <c r="DE16" s="274"/>
      <c r="DF16" s="274"/>
      <c r="DG16" s="274"/>
      <c r="DH16" s="274"/>
      <c r="DI16" s="274"/>
      <c r="DJ16" s="274"/>
      <c r="DK16" s="274"/>
      <c r="DL16" s="274"/>
      <c r="DM16" s="274"/>
      <c r="DN16" s="274"/>
      <c r="DO16" s="274"/>
      <c r="DP16" s="274"/>
      <c r="DQ16" s="274"/>
      <c r="DR16" s="274"/>
      <c r="DS16" s="274"/>
      <c r="DT16" s="274"/>
      <c r="DU16" s="274"/>
      <c r="DV16" s="274"/>
      <c r="DW16" s="274"/>
      <c r="DX16" s="274"/>
      <c r="DY16" s="274"/>
      <c r="DZ16" s="274"/>
      <c r="EA16" s="274"/>
      <c r="EB16" s="274"/>
      <c r="EC16" s="274"/>
      <c r="ED16" s="274"/>
      <c r="EE16" s="274"/>
      <c r="EF16" s="274"/>
      <c r="EG16" s="274"/>
      <c r="EH16" s="274"/>
      <c r="EI16" s="274"/>
      <c r="EJ16" s="274"/>
      <c r="EK16" s="274"/>
      <c r="EL16" s="274"/>
      <c r="EM16" s="274"/>
      <c r="EN16" s="274"/>
      <c r="EO16" s="274"/>
      <c r="EP16" s="274"/>
      <c r="EQ16" s="274"/>
      <c r="ER16" s="274"/>
      <c r="ES16" s="274"/>
      <c r="ET16" s="274"/>
      <c r="EU16" s="274"/>
      <c r="EV16" s="274"/>
      <c r="EW16" s="274"/>
      <c r="EX16" s="274"/>
      <c r="EY16" s="274"/>
      <c r="EZ16" s="274"/>
      <c r="FA16" s="274"/>
      <c r="FB16" s="274"/>
      <c r="FC16" s="274"/>
      <c r="FD16" s="274"/>
      <c r="FE16" s="274"/>
      <c r="FF16" s="274"/>
      <c r="FG16" s="274"/>
      <c r="FH16" s="274"/>
      <c r="FI16" s="274"/>
      <c r="FJ16" s="274"/>
      <c r="FK16" s="274"/>
      <c r="FL16" s="274"/>
      <c r="FM16" s="274"/>
      <c r="FN16" s="274"/>
      <c r="FO16" s="274"/>
      <c r="FP16" s="274"/>
      <c r="FQ16" s="274"/>
      <c r="FR16" s="274"/>
      <c r="FS16" s="274"/>
      <c r="FT16" s="274"/>
      <c r="FU16" s="274"/>
      <c r="FV16" s="274"/>
      <c r="FW16" s="274"/>
      <c r="FX16" s="274"/>
      <c r="FY16" s="274"/>
      <c r="FZ16" s="274"/>
      <c r="GA16" s="274"/>
      <c r="GB16" s="274"/>
      <c r="GC16" s="274"/>
      <c r="GD16" s="274"/>
      <c r="GE16" s="274"/>
      <c r="GF16" s="274"/>
      <c r="GG16" s="274"/>
      <c r="GH16" s="274"/>
      <c r="GI16" s="274"/>
      <c r="GJ16" s="274"/>
      <c r="GK16" s="274"/>
      <c r="GL16" s="274"/>
      <c r="GM16" s="274"/>
      <c r="GN16" s="274"/>
      <c r="GO16" s="274"/>
      <c r="GP16" s="274"/>
      <c r="GQ16" s="274"/>
      <c r="GR16" s="274"/>
      <c r="GS16" s="274"/>
      <c r="GT16" s="274"/>
      <c r="GU16" s="274"/>
      <c r="GV16" s="274"/>
      <c r="GW16" s="274"/>
      <c r="GX16" s="274"/>
      <c r="GY16" s="274"/>
      <c r="GZ16" s="274"/>
      <c r="HA16" s="274"/>
      <c r="HB16" s="274"/>
      <c r="HC16" s="274"/>
      <c r="HD16" s="274"/>
      <c r="HE16" s="274"/>
      <c r="HF16" s="274"/>
      <c r="HG16" s="274"/>
      <c r="HH16" s="274"/>
      <c r="HI16" s="274"/>
      <c r="HJ16" s="274"/>
      <c r="HK16" s="274"/>
      <c r="HL16" s="274"/>
      <c r="HM16" s="274"/>
      <c r="HN16" s="274"/>
      <c r="HO16" s="274"/>
      <c r="HP16" s="274"/>
      <c r="HQ16" s="274"/>
      <c r="HR16" s="274"/>
      <c r="HS16" s="274"/>
      <c r="HT16" s="274"/>
      <c r="HU16" s="274"/>
      <c r="HV16" s="274"/>
      <c r="HW16" s="274"/>
      <c r="HX16" s="274"/>
      <c r="HY16" s="274"/>
      <c r="HZ16" s="274"/>
      <c r="IA16" s="274"/>
      <c r="IB16" s="274"/>
      <c r="IC16" s="274"/>
      <c r="ID16" s="274"/>
      <c r="IE16" s="274"/>
      <c r="IF16" s="274"/>
      <c r="IG16" s="274"/>
      <c r="IH16" s="274"/>
      <c r="II16" s="274"/>
      <c r="IJ16" s="274"/>
      <c r="IK16" s="274"/>
      <c r="IL16" s="274"/>
    </row>
    <row r="17" spans="1:246" ht="16.5" thickBot="1" x14ac:dyDescent="0.3">
      <c r="A17" s="290" t="s">
        <v>272</v>
      </c>
      <c r="B17" s="274"/>
      <c r="C17" s="274"/>
      <c r="D17" s="291">
        <f t="shared" ref="D17:I17" si="0">SUM(D8:D16)</f>
        <v>0</v>
      </c>
      <c r="E17" s="292">
        <f t="shared" si="0"/>
        <v>0</v>
      </c>
      <c r="F17" s="292">
        <f t="shared" si="0"/>
        <v>0</v>
      </c>
      <c r="G17" s="292">
        <f t="shared" si="0"/>
        <v>0</v>
      </c>
      <c r="H17" s="292">
        <f t="shared" si="0"/>
        <v>0</v>
      </c>
      <c r="I17" s="292">
        <f t="shared" si="0"/>
        <v>0</v>
      </c>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74"/>
      <c r="AU17" s="274"/>
      <c r="AV17" s="274"/>
      <c r="AW17" s="274"/>
      <c r="AX17" s="274"/>
      <c r="AY17" s="274"/>
      <c r="AZ17" s="274"/>
      <c r="BA17" s="274"/>
      <c r="BB17" s="274"/>
      <c r="BC17" s="274"/>
      <c r="BD17" s="274"/>
      <c r="BE17" s="274"/>
      <c r="BF17" s="274"/>
      <c r="BG17" s="274"/>
      <c r="BH17" s="274"/>
      <c r="BI17" s="274"/>
      <c r="BJ17" s="274"/>
      <c r="BK17" s="274"/>
      <c r="BL17" s="274"/>
      <c r="BM17" s="274"/>
      <c r="BN17" s="274"/>
      <c r="BO17" s="274"/>
      <c r="BP17" s="274"/>
      <c r="BQ17" s="274"/>
      <c r="BR17" s="274"/>
      <c r="BS17" s="274"/>
      <c r="BT17" s="274"/>
      <c r="BU17" s="274"/>
      <c r="BV17" s="274"/>
      <c r="BW17" s="274"/>
      <c r="BX17" s="274"/>
      <c r="BY17" s="274"/>
      <c r="BZ17" s="274"/>
      <c r="CA17" s="274"/>
      <c r="CB17" s="274"/>
      <c r="CC17" s="274"/>
      <c r="CD17" s="274"/>
      <c r="CE17" s="274"/>
      <c r="CF17" s="274"/>
      <c r="CG17" s="274"/>
      <c r="CH17" s="274"/>
      <c r="CI17" s="274"/>
      <c r="CJ17" s="274"/>
      <c r="CK17" s="274"/>
      <c r="CL17" s="274"/>
      <c r="CM17" s="274"/>
      <c r="CN17" s="274"/>
      <c r="CO17" s="274"/>
      <c r="CP17" s="274"/>
      <c r="CQ17" s="274"/>
      <c r="CR17" s="274"/>
      <c r="CS17" s="274"/>
      <c r="CT17" s="274"/>
      <c r="CU17" s="274"/>
      <c r="CV17" s="274"/>
      <c r="CW17" s="274"/>
      <c r="CX17" s="274"/>
      <c r="CY17" s="274"/>
      <c r="CZ17" s="274"/>
      <c r="DA17" s="274"/>
      <c r="DB17" s="274"/>
      <c r="DC17" s="274"/>
      <c r="DD17" s="274"/>
      <c r="DE17" s="274"/>
      <c r="DF17" s="274"/>
      <c r="DG17" s="274"/>
      <c r="DH17" s="274"/>
      <c r="DI17" s="274"/>
      <c r="DJ17" s="274"/>
      <c r="DK17" s="274"/>
      <c r="DL17" s="274"/>
      <c r="DM17" s="274"/>
      <c r="DN17" s="274"/>
      <c r="DO17" s="274"/>
      <c r="DP17" s="274"/>
      <c r="DQ17" s="274"/>
      <c r="DR17" s="274"/>
      <c r="DS17" s="274"/>
      <c r="DT17" s="274"/>
      <c r="DU17" s="274"/>
      <c r="DV17" s="274"/>
      <c r="DW17" s="274"/>
      <c r="DX17" s="274"/>
      <c r="DY17" s="274"/>
      <c r="DZ17" s="274"/>
      <c r="EA17" s="274"/>
      <c r="EB17" s="274"/>
      <c r="EC17" s="274"/>
      <c r="ED17" s="274"/>
      <c r="EE17" s="274"/>
      <c r="EF17" s="274"/>
      <c r="EG17" s="274"/>
      <c r="EH17" s="274"/>
      <c r="EI17" s="274"/>
      <c r="EJ17" s="274"/>
      <c r="EK17" s="274"/>
      <c r="EL17" s="274"/>
      <c r="EM17" s="274"/>
      <c r="EN17" s="274"/>
      <c r="EO17" s="274"/>
      <c r="EP17" s="274"/>
      <c r="EQ17" s="274"/>
      <c r="ER17" s="274"/>
      <c r="ES17" s="274"/>
      <c r="ET17" s="274"/>
      <c r="EU17" s="274"/>
      <c r="EV17" s="274"/>
      <c r="EW17" s="274"/>
      <c r="EX17" s="274"/>
      <c r="EY17" s="274"/>
      <c r="EZ17" s="274"/>
      <c r="FA17" s="274"/>
      <c r="FB17" s="274"/>
      <c r="FC17" s="274"/>
      <c r="FD17" s="274"/>
      <c r="FE17" s="274"/>
      <c r="FF17" s="274"/>
      <c r="FG17" s="274"/>
      <c r="FH17" s="274"/>
      <c r="FI17" s="274"/>
      <c r="FJ17" s="274"/>
      <c r="FK17" s="274"/>
      <c r="FL17" s="274"/>
      <c r="FM17" s="274"/>
      <c r="FN17" s="274"/>
      <c r="FO17" s="274"/>
      <c r="FP17" s="274"/>
      <c r="FQ17" s="274"/>
      <c r="FR17" s="274"/>
      <c r="FS17" s="274"/>
      <c r="FT17" s="274"/>
      <c r="FU17" s="274"/>
      <c r="FV17" s="274"/>
      <c r="FW17" s="274"/>
      <c r="FX17" s="274"/>
      <c r="FY17" s="274"/>
      <c r="FZ17" s="274"/>
      <c r="GA17" s="274"/>
      <c r="GB17" s="274"/>
      <c r="GC17" s="274"/>
      <c r="GD17" s="274"/>
      <c r="GE17" s="274"/>
      <c r="GF17" s="274"/>
      <c r="GG17" s="274"/>
      <c r="GH17" s="274"/>
      <c r="GI17" s="274"/>
      <c r="GJ17" s="274"/>
      <c r="GK17" s="274"/>
      <c r="GL17" s="274"/>
      <c r="GM17" s="274"/>
      <c r="GN17" s="274"/>
      <c r="GO17" s="274"/>
      <c r="GP17" s="274"/>
      <c r="GQ17" s="274"/>
      <c r="GR17" s="274"/>
      <c r="GS17" s="274"/>
      <c r="GT17" s="274"/>
      <c r="GU17" s="274"/>
      <c r="GV17" s="274"/>
      <c r="GW17" s="274"/>
      <c r="GX17" s="274"/>
      <c r="GY17" s="274"/>
      <c r="GZ17" s="274"/>
      <c r="HA17" s="274"/>
      <c r="HB17" s="274"/>
      <c r="HC17" s="274"/>
      <c r="HD17" s="274"/>
      <c r="HE17" s="274"/>
      <c r="HF17" s="274"/>
      <c r="HG17" s="274"/>
      <c r="HH17" s="274"/>
      <c r="HI17" s="274"/>
      <c r="HJ17" s="274"/>
      <c r="HK17" s="274"/>
      <c r="HL17" s="274"/>
      <c r="HM17" s="274"/>
      <c r="HN17" s="274"/>
      <c r="HO17" s="274"/>
      <c r="HP17" s="274"/>
      <c r="HQ17" s="274"/>
      <c r="HR17" s="274"/>
      <c r="HS17" s="274"/>
      <c r="HT17" s="274"/>
      <c r="HU17" s="274"/>
      <c r="HV17" s="274"/>
      <c r="HW17" s="274"/>
      <c r="HX17" s="274"/>
      <c r="HY17" s="274"/>
      <c r="HZ17" s="274"/>
      <c r="IA17" s="274"/>
      <c r="IB17" s="274"/>
      <c r="IC17" s="274"/>
      <c r="ID17" s="274"/>
      <c r="IE17" s="274"/>
      <c r="IF17" s="274"/>
      <c r="IG17" s="274"/>
      <c r="IH17" s="274"/>
      <c r="II17" s="274"/>
      <c r="IJ17" s="274"/>
      <c r="IK17" s="274"/>
      <c r="IL17" s="274"/>
    </row>
    <row r="18" spans="1:246" ht="15.75" x14ac:dyDescent="0.25">
      <c r="A18" s="293"/>
      <c r="B18" s="274"/>
      <c r="C18" s="274"/>
      <c r="D18" s="274"/>
      <c r="E18" s="274"/>
      <c r="F18" s="274"/>
      <c r="G18" s="274"/>
      <c r="H18" s="274"/>
      <c r="I18" s="29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c r="AU18" s="274"/>
      <c r="AV18" s="274"/>
      <c r="AW18" s="274"/>
      <c r="AX18" s="274"/>
      <c r="AY18" s="274"/>
      <c r="AZ18" s="274"/>
      <c r="BA18" s="274"/>
      <c r="BB18" s="274"/>
      <c r="BC18" s="274"/>
      <c r="BD18" s="274"/>
      <c r="BE18" s="274"/>
      <c r="BF18" s="274"/>
      <c r="BG18" s="274"/>
      <c r="BH18" s="274"/>
      <c r="BI18" s="274"/>
      <c r="BJ18" s="274"/>
      <c r="BK18" s="274"/>
      <c r="BL18" s="274"/>
      <c r="BM18" s="274"/>
      <c r="BN18" s="274"/>
      <c r="BO18" s="274"/>
      <c r="BP18" s="274"/>
      <c r="BQ18" s="274"/>
      <c r="BR18" s="274"/>
      <c r="BS18" s="274"/>
      <c r="BT18" s="274"/>
      <c r="BU18" s="274"/>
      <c r="BV18" s="274"/>
      <c r="BW18" s="274"/>
      <c r="BX18" s="274"/>
      <c r="BY18" s="274"/>
      <c r="BZ18" s="274"/>
      <c r="CA18" s="274"/>
      <c r="CB18" s="274"/>
      <c r="CC18" s="274"/>
      <c r="CD18" s="274"/>
      <c r="CE18" s="274"/>
      <c r="CF18" s="274"/>
      <c r="CG18" s="274"/>
      <c r="CH18" s="274"/>
      <c r="CI18" s="274"/>
      <c r="CJ18" s="274"/>
      <c r="CK18" s="274"/>
      <c r="CL18" s="274"/>
      <c r="CM18" s="274"/>
      <c r="CN18" s="274"/>
      <c r="CO18" s="274"/>
      <c r="CP18" s="274"/>
      <c r="CQ18" s="274"/>
      <c r="CR18" s="274"/>
      <c r="CS18" s="274"/>
      <c r="CT18" s="274"/>
      <c r="CU18" s="274"/>
      <c r="CV18" s="274"/>
      <c r="CW18" s="274"/>
      <c r="CX18" s="274"/>
      <c r="CY18" s="274"/>
      <c r="CZ18" s="274"/>
      <c r="DA18" s="274"/>
      <c r="DB18" s="274"/>
      <c r="DC18" s="274"/>
      <c r="DD18" s="274"/>
      <c r="DE18" s="274"/>
      <c r="DF18" s="274"/>
      <c r="DG18" s="274"/>
      <c r="DH18" s="274"/>
      <c r="DI18" s="274"/>
      <c r="DJ18" s="274"/>
      <c r="DK18" s="274"/>
      <c r="DL18" s="274"/>
      <c r="DM18" s="274"/>
      <c r="DN18" s="274"/>
      <c r="DO18" s="274"/>
      <c r="DP18" s="274"/>
      <c r="DQ18" s="274"/>
      <c r="DR18" s="274"/>
      <c r="DS18" s="274"/>
      <c r="DT18" s="274"/>
      <c r="DU18" s="274"/>
      <c r="DV18" s="274"/>
      <c r="DW18" s="274"/>
      <c r="DX18" s="274"/>
      <c r="DY18" s="274"/>
      <c r="DZ18" s="274"/>
      <c r="EA18" s="274"/>
      <c r="EB18" s="274"/>
      <c r="EC18" s="274"/>
      <c r="ED18" s="274"/>
      <c r="EE18" s="274"/>
      <c r="EF18" s="274"/>
      <c r="EG18" s="274"/>
      <c r="EH18" s="274"/>
      <c r="EI18" s="274"/>
      <c r="EJ18" s="274"/>
      <c r="EK18" s="274"/>
      <c r="EL18" s="274"/>
      <c r="EM18" s="274"/>
      <c r="EN18" s="274"/>
      <c r="EO18" s="274"/>
      <c r="EP18" s="274"/>
      <c r="EQ18" s="274"/>
      <c r="ER18" s="274"/>
      <c r="ES18" s="274"/>
      <c r="ET18" s="274"/>
      <c r="EU18" s="274"/>
      <c r="EV18" s="274"/>
      <c r="EW18" s="274"/>
      <c r="EX18" s="274"/>
      <c r="EY18" s="274"/>
      <c r="EZ18" s="274"/>
      <c r="FA18" s="274"/>
      <c r="FB18" s="274"/>
      <c r="FC18" s="274"/>
      <c r="FD18" s="274"/>
      <c r="FE18" s="274"/>
      <c r="FF18" s="274"/>
      <c r="FG18" s="274"/>
      <c r="FH18" s="274"/>
      <c r="FI18" s="274"/>
      <c r="FJ18" s="274"/>
      <c r="FK18" s="274"/>
      <c r="FL18" s="274"/>
      <c r="FM18" s="274"/>
      <c r="FN18" s="274"/>
      <c r="FO18" s="274"/>
      <c r="FP18" s="274"/>
      <c r="FQ18" s="274"/>
      <c r="FR18" s="274"/>
      <c r="FS18" s="274"/>
      <c r="FT18" s="274"/>
      <c r="FU18" s="274"/>
      <c r="FV18" s="274"/>
      <c r="FW18" s="274"/>
      <c r="FX18" s="274"/>
      <c r="FY18" s="274"/>
      <c r="FZ18" s="274"/>
      <c r="GA18" s="274"/>
      <c r="GB18" s="274"/>
      <c r="GC18" s="274"/>
      <c r="GD18" s="274"/>
      <c r="GE18" s="274"/>
      <c r="GF18" s="274"/>
      <c r="GG18" s="274"/>
      <c r="GH18" s="274"/>
      <c r="GI18" s="274"/>
      <c r="GJ18" s="274"/>
      <c r="GK18" s="274"/>
      <c r="GL18" s="274"/>
      <c r="GM18" s="274"/>
      <c r="GN18" s="274"/>
      <c r="GO18" s="274"/>
      <c r="GP18" s="274"/>
      <c r="GQ18" s="274"/>
      <c r="GR18" s="274"/>
      <c r="GS18" s="274"/>
      <c r="GT18" s="274"/>
      <c r="GU18" s="274"/>
      <c r="GV18" s="274"/>
      <c r="GW18" s="274"/>
      <c r="GX18" s="274"/>
      <c r="GY18" s="274"/>
      <c r="GZ18" s="274"/>
      <c r="HA18" s="274"/>
      <c r="HB18" s="274"/>
      <c r="HC18" s="274"/>
      <c r="HD18" s="274"/>
      <c r="HE18" s="274"/>
      <c r="HF18" s="274"/>
      <c r="HG18" s="274"/>
      <c r="HH18" s="274"/>
      <c r="HI18" s="274"/>
      <c r="HJ18" s="274"/>
      <c r="HK18" s="274"/>
      <c r="HL18" s="274"/>
      <c r="HM18" s="274"/>
      <c r="HN18" s="274"/>
      <c r="HO18" s="274"/>
      <c r="HP18" s="274"/>
      <c r="HQ18" s="274"/>
      <c r="HR18" s="274"/>
      <c r="HS18" s="274"/>
      <c r="HT18" s="274"/>
      <c r="HU18" s="274"/>
      <c r="HV18" s="274"/>
      <c r="HW18" s="274"/>
      <c r="HX18" s="274"/>
      <c r="HY18" s="274"/>
      <c r="HZ18" s="274"/>
      <c r="IA18" s="274"/>
      <c r="IB18" s="274"/>
      <c r="IC18" s="274"/>
      <c r="ID18" s="274"/>
      <c r="IE18" s="274"/>
      <c r="IF18" s="274"/>
      <c r="IG18" s="274"/>
      <c r="IH18" s="274"/>
      <c r="II18" s="274"/>
      <c r="IJ18" s="274"/>
      <c r="IK18" s="274"/>
      <c r="IL18" s="274"/>
    </row>
    <row r="19" spans="1:246" ht="15.75" thickBot="1" x14ac:dyDescent="0.25">
      <c r="A19" s="669" t="s">
        <v>273</v>
      </c>
      <c r="B19" s="670"/>
      <c r="C19" s="664"/>
      <c r="D19" s="664"/>
      <c r="E19" s="295"/>
      <c r="F19" s="274"/>
      <c r="G19" s="274"/>
      <c r="H19" s="274"/>
      <c r="I19" s="29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c r="AU19" s="274"/>
      <c r="AV19" s="274"/>
      <c r="AW19" s="274"/>
      <c r="AX19" s="274"/>
      <c r="AY19" s="274"/>
      <c r="AZ19" s="274"/>
      <c r="BA19" s="274"/>
      <c r="BB19" s="274"/>
      <c r="BC19" s="274"/>
      <c r="BD19" s="274"/>
      <c r="BE19" s="274"/>
      <c r="BF19" s="274"/>
      <c r="BG19" s="274"/>
      <c r="BH19" s="274"/>
      <c r="BI19" s="274"/>
      <c r="BJ19" s="274"/>
      <c r="BK19" s="274"/>
      <c r="BL19" s="274"/>
      <c r="BM19" s="274"/>
      <c r="BN19" s="274"/>
      <c r="BO19" s="274"/>
      <c r="BP19" s="274"/>
      <c r="BQ19" s="274"/>
      <c r="BR19" s="274"/>
      <c r="BS19" s="274"/>
      <c r="BT19" s="274"/>
      <c r="BU19" s="274"/>
      <c r="BV19" s="274"/>
      <c r="BW19" s="274"/>
      <c r="BX19" s="274"/>
      <c r="BY19" s="274"/>
      <c r="BZ19" s="274"/>
      <c r="CA19" s="274"/>
      <c r="CB19" s="274"/>
      <c r="CC19" s="274"/>
      <c r="CD19" s="274"/>
      <c r="CE19" s="274"/>
      <c r="CF19" s="274"/>
      <c r="CG19" s="274"/>
      <c r="CH19" s="274"/>
      <c r="CI19" s="274"/>
      <c r="CJ19" s="274"/>
      <c r="CK19" s="274"/>
      <c r="CL19" s="274"/>
      <c r="CM19" s="274"/>
      <c r="CN19" s="274"/>
      <c r="CO19" s="274"/>
      <c r="CP19" s="274"/>
      <c r="CQ19" s="274"/>
      <c r="CR19" s="274"/>
      <c r="CS19" s="274"/>
      <c r="CT19" s="274"/>
      <c r="CU19" s="274"/>
      <c r="CV19" s="274"/>
      <c r="CW19" s="274"/>
      <c r="CX19" s="274"/>
      <c r="CY19" s="274"/>
      <c r="CZ19" s="274"/>
      <c r="DA19" s="274"/>
      <c r="DB19" s="274"/>
      <c r="DC19" s="274"/>
      <c r="DD19" s="274"/>
      <c r="DE19" s="274"/>
      <c r="DF19" s="274"/>
      <c r="DG19" s="274"/>
      <c r="DH19" s="274"/>
      <c r="DI19" s="274"/>
      <c r="DJ19" s="274"/>
      <c r="DK19" s="274"/>
      <c r="DL19" s="274"/>
      <c r="DM19" s="274"/>
      <c r="DN19" s="274"/>
      <c r="DO19" s="274"/>
      <c r="DP19" s="274"/>
      <c r="DQ19" s="274"/>
      <c r="DR19" s="274"/>
      <c r="DS19" s="274"/>
      <c r="DT19" s="274"/>
      <c r="DU19" s="274"/>
      <c r="DV19" s="274"/>
      <c r="DW19" s="274"/>
      <c r="DX19" s="274"/>
      <c r="DY19" s="274"/>
      <c r="DZ19" s="274"/>
      <c r="EA19" s="274"/>
      <c r="EB19" s="274"/>
      <c r="EC19" s="274"/>
      <c r="ED19" s="274"/>
      <c r="EE19" s="274"/>
      <c r="EF19" s="274"/>
      <c r="EG19" s="274"/>
      <c r="EH19" s="274"/>
      <c r="EI19" s="274"/>
      <c r="EJ19" s="274"/>
      <c r="EK19" s="274"/>
      <c r="EL19" s="274"/>
      <c r="EM19" s="274"/>
      <c r="EN19" s="274"/>
      <c r="EO19" s="274"/>
      <c r="EP19" s="274"/>
      <c r="EQ19" s="274"/>
      <c r="ER19" s="274"/>
      <c r="ES19" s="274"/>
      <c r="ET19" s="274"/>
      <c r="EU19" s="274"/>
      <c r="EV19" s="274"/>
      <c r="EW19" s="274"/>
      <c r="EX19" s="274"/>
      <c r="EY19" s="274"/>
      <c r="EZ19" s="274"/>
      <c r="FA19" s="274"/>
      <c r="FB19" s="274"/>
      <c r="FC19" s="274"/>
      <c r="FD19" s="274"/>
      <c r="FE19" s="274"/>
      <c r="FF19" s="274"/>
      <c r="FG19" s="274"/>
      <c r="FH19" s="274"/>
      <c r="FI19" s="274"/>
      <c r="FJ19" s="274"/>
      <c r="FK19" s="274"/>
      <c r="FL19" s="274"/>
      <c r="FM19" s="274"/>
      <c r="FN19" s="274"/>
      <c r="FO19" s="274"/>
      <c r="FP19" s="274"/>
      <c r="FQ19" s="274"/>
      <c r="FR19" s="274"/>
      <c r="FS19" s="274"/>
      <c r="FT19" s="274"/>
      <c r="FU19" s="274"/>
      <c r="FV19" s="274"/>
      <c r="FW19" s="274"/>
      <c r="FX19" s="274"/>
      <c r="FY19" s="274"/>
      <c r="FZ19" s="274"/>
      <c r="GA19" s="274"/>
      <c r="GB19" s="274"/>
      <c r="GC19" s="274"/>
      <c r="GD19" s="274"/>
      <c r="GE19" s="274"/>
      <c r="GF19" s="274"/>
      <c r="GG19" s="274"/>
      <c r="GH19" s="274"/>
      <c r="GI19" s="274"/>
      <c r="GJ19" s="274"/>
      <c r="GK19" s="274"/>
      <c r="GL19" s="274"/>
      <c r="GM19" s="274"/>
      <c r="GN19" s="274"/>
      <c r="GO19" s="274"/>
      <c r="GP19" s="274"/>
      <c r="GQ19" s="274"/>
      <c r="GR19" s="274"/>
      <c r="GS19" s="274"/>
      <c r="GT19" s="274"/>
      <c r="GU19" s="274"/>
      <c r="GV19" s="274"/>
      <c r="GW19" s="274"/>
      <c r="GX19" s="274"/>
      <c r="GY19" s="274"/>
      <c r="GZ19" s="274"/>
      <c r="HA19" s="274"/>
      <c r="HB19" s="274"/>
      <c r="HC19" s="274"/>
      <c r="HD19" s="274"/>
      <c r="HE19" s="274"/>
      <c r="HF19" s="274"/>
      <c r="HG19" s="274"/>
      <c r="HH19" s="274"/>
      <c r="HI19" s="274"/>
      <c r="HJ19" s="274"/>
      <c r="HK19" s="274"/>
      <c r="HL19" s="274"/>
      <c r="HM19" s="274"/>
      <c r="HN19" s="274"/>
      <c r="HO19" s="274"/>
      <c r="HP19" s="274"/>
      <c r="HQ19" s="274"/>
      <c r="HR19" s="274"/>
      <c r="HS19" s="274"/>
      <c r="HT19" s="274"/>
      <c r="HU19" s="274"/>
      <c r="HV19" s="274"/>
      <c r="HW19" s="274"/>
      <c r="HX19" s="274"/>
      <c r="HY19" s="274"/>
      <c r="HZ19" s="274"/>
      <c r="IA19" s="274"/>
      <c r="IB19" s="274"/>
      <c r="IC19" s="274"/>
      <c r="ID19" s="274"/>
      <c r="IE19" s="274"/>
      <c r="IF19" s="274"/>
      <c r="IG19" s="274"/>
      <c r="IH19" s="274"/>
      <c r="II19" s="274"/>
      <c r="IJ19" s="274"/>
      <c r="IK19" s="274"/>
      <c r="IL19" s="274"/>
    </row>
    <row r="20" spans="1:246" x14ac:dyDescent="0.2">
      <c r="A20" s="296"/>
      <c r="B20" s="205"/>
      <c r="C20" s="274"/>
      <c r="D20" s="274"/>
      <c r="E20" s="274"/>
      <c r="F20" s="274"/>
      <c r="G20" s="274"/>
      <c r="H20" s="274"/>
      <c r="I20" s="294"/>
      <c r="J20" s="274"/>
      <c r="K20" s="274"/>
      <c r="L20" s="274"/>
      <c r="M20" s="274"/>
      <c r="N20" s="274"/>
      <c r="O20" s="274"/>
      <c r="P20" s="274"/>
      <c r="Q20" s="274"/>
      <c r="R20" s="274"/>
      <c r="S20" s="274"/>
      <c r="T20" s="274"/>
      <c r="U20" s="274"/>
      <c r="V20" s="274"/>
      <c r="W20" s="274"/>
      <c r="X20" s="274"/>
      <c r="Y20" s="274"/>
      <c r="Z20" s="274"/>
      <c r="AA20" s="274"/>
      <c r="AB20" s="274"/>
      <c r="AC20" s="274"/>
      <c r="AD20" s="274"/>
      <c r="AE20" s="274"/>
      <c r="AF20" s="274"/>
      <c r="AG20" s="274"/>
      <c r="AH20" s="274"/>
      <c r="AI20" s="274"/>
      <c r="AJ20" s="274"/>
      <c r="AK20" s="274"/>
      <c r="AL20" s="274"/>
      <c r="AM20" s="274"/>
      <c r="AN20" s="274"/>
      <c r="AO20" s="274"/>
      <c r="AP20" s="274"/>
      <c r="AQ20" s="274"/>
      <c r="AR20" s="274"/>
      <c r="AS20" s="274"/>
      <c r="AT20" s="274"/>
      <c r="AU20" s="274"/>
      <c r="AV20" s="274"/>
      <c r="AW20" s="274"/>
      <c r="AX20" s="274"/>
      <c r="AY20" s="274"/>
      <c r="AZ20" s="274"/>
      <c r="BA20" s="274"/>
      <c r="BB20" s="274"/>
      <c r="BC20" s="274"/>
      <c r="BD20" s="274"/>
      <c r="BE20" s="274"/>
      <c r="BF20" s="274"/>
      <c r="BG20" s="274"/>
      <c r="BH20" s="274"/>
      <c r="BI20" s="274"/>
      <c r="BJ20" s="274"/>
      <c r="BK20" s="274"/>
      <c r="BL20" s="274"/>
      <c r="BM20" s="274"/>
      <c r="BN20" s="274"/>
      <c r="BO20" s="274"/>
      <c r="BP20" s="274"/>
      <c r="BQ20" s="274"/>
      <c r="BR20" s="274"/>
      <c r="BS20" s="274"/>
      <c r="BT20" s="274"/>
      <c r="BU20" s="274"/>
      <c r="BV20" s="274"/>
      <c r="BW20" s="274"/>
      <c r="BX20" s="274"/>
      <c r="BY20" s="274"/>
      <c r="BZ20" s="274"/>
      <c r="CA20" s="274"/>
      <c r="CB20" s="274"/>
      <c r="CC20" s="274"/>
      <c r="CD20" s="274"/>
      <c r="CE20" s="274"/>
      <c r="CF20" s="274"/>
      <c r="CG20" s="274"/>
      <c r="CH20" s="274"/>
      <c r="CI20" s="274"/>
      <c r="CJ20" s="274"/>
      <c r="CK20" s="274"/>
      <c r="CL20" s="274"/>
      <c r="CM20" s="274"/>
      <c r="CN20" s="274"/>
      <c r="CO20" s="274"/>
      <c r="CP20" s="274"/>
      <c r="CQ20" s="274"/>
      <c r="CR20" s="274"/>
      <c r="CS20" s="274"/>
      <c r="CT20" s="274"/>
      <c r="CU20" s="274"/>
      <c r="CV20" s="274"/>
      <c r="CW20" s="274"/>
      <c r="CX20" s="274"/>
      <c r="CY20" s="274"/>
      <c r="CZ20" s="274"/>
      <c r="DA20" s="274"/>
      <c r="DB20" s="274"/>
      <c r="DC20" s="274"/>
      <c r="DD20" s="274"/>
      <c r="DE20" s="274"/>
      <c r="DF20" s="274"/>
      <c r="DG20" s="274"/>
      <c r="DH20" s="274"/>
      <c r="DI20" s="274"/>
      <c r="DJ20" s="274"/>
      <c r="DK20" s="274"/>
      <c r="DL20" s="274"/>
      <c r="DM20" s="274"/>
      <c r="DN20" s="274"/>
      <c r="DO20" s="274"/>
      <c r="DP20" s="274"/>
      <c r="DQ20" s="274"/>
      <c r="DR20" s="274"/>
      <c r="DS20" s="274"/>
      <c r="DT20" s="274"/>
      <c r="DU20" s="274"/>
      <c r="DV20" s="274"/>
      <c r="DW20" s="274"/>
      <c r="DX20" s="274"/>
      <c r="DY20" s="274"/>
      <c r="DZ20" s="274"/>
      <c r="EA20" s="274"/>
      <c r="EB20" s="274"/>
      <c r="EC20" s="274"/>
      <c r="ED20" s="274"/>
      <c r="EE20" s="274"/>
      <c r="EF20" s="274"/>
      <c r="EG20" s="274"/>
      <c r="EH20" s="274"/>
      <c r="EI20" s="274"/>
      <c r="EJ20" s="274"/>
      <c r="EK20" s="274"/>
      <c r="EL20" s="274"/>
      <c r="EM20" s="274"/>
      <c r="EN20" s="274"/>
      <c r="EO20" s="274"/>
      <c r="EP20" s="274"/>
      <c r="EQ20" s="274"/>
      <c r="ER20" s="274"/>
      <c r="ES20" s="274"/>
      <c r="ET20" s="274"/>
      <c r="EU20" s="274"/>
      <c r="EV20" s="274"/>
      <c r="EW20" s="274"/>
      <c r="EX20" s="274"/>
      <c r="EY20" s="274"/>
      <c r="EZ20" s="274"/>
      <c r="FA20" s="274"/>
      <c r="FB20" s="274"/>
      <c r="FC20" s="274"/>
      <c r="FD20" s="274"/>
      <c r="FE20" s="274"/>
      <c r="FF20" s="274"/>
      <c r="FG20" s="274"/>
      <c r="FH20" s="274"/>
      <c r="FI20" s="274"/>
      <c r="FJ20" s="274"/>
      <c r="FK20" s="274"/>
      <c r="FL20" s="274"/>
      <c r="FM20" s="274"/>
      <c r="FN20" s="274"/>
      <c r="FO20" s="274"/>
      <c r="FP20" s="274"/>
      <c r="FQ20" s="274"/>
      <c r="FR20" s="274"/>
      <c r="FS20" s="274"/>
      <c r="FT20" s="274"/>
      <c r="FU20" s="274"/>
      <c r="FV20" s="274"/>
      <c r="FW20" s="274"/>
      <c r="FX20" s="274"/>
      <c r="FY20" s="274"/>
      <c r="FZ20" s="274"/>
      <c r="GA20" s="274"/>
      <c r="GB20" s="274"/>
      <c r="GC20" s="274"/>
      <c r="GD20" s="274"/>
      <c r="GE20" s="274"/>
      <c r="GF20" s="274"/>
      <c r="GG20" s="274"/>
      <c r="GH20" s="274"/>
      <c r="GI20" s="274"/>
      <c r="GJ20" s="274"/>
      <c r="GK20" s="274"/>
      <c r="GL20" s="274"/>
      <c r="GM20" s="274"/>
      <c r="GN20" s="274"/>
      <c r="GO20" s="274"/>
      <c r="GP20" s="274"/>
      <c r="GQ20" s="274"/>
      <c r="GR20" s="274"/>
      <c r="GS20" s="274"/>
      <c r="GT20" s="274"/>
      <c r="GU20" s="274"/>
      <c r="GV20" s="274"/>
      <c r="GW20" s="274"/>
      <c r="GX20" s="274"/>
      <c r="GY20" s="274"/>
      <c r="GZ20" s="274"/>
      <c r="HA20" s="274"/>
      <c r="HB20" s="274"/>
      <c r="HC20" s="274"/>
      <c r="HD20" s="274"/>
      <c r="HE20" s="274"/>
      <c r="HF20" s="274"/>
      <c r="HG20" s="274"/>
      <c r="HH20" s="274"/>
      <c r="HI20" s="274"/>
      <c r="HJ20" s="274"/>
      <c r="HK20" s="274"/>
      <c r="HL20" s="274"/>
      <c r="HM20" s="274"/>
      <c r="HN20" s="274"/>
      <c r="HO20" s="274"/>
      <c r="HP20" s="274"/>
      <c r="HQ20" s="274"/>
      <c r="HR20" s="274"/>
      <c r="HS20" s="274"/>
      <c r="HT20" s="274"/>
      <c r="HU20" s="274"/>
      <c r="HV20" s="274"/>
      <c r="HW20" s="274"/>
      <c r="HX20" s="274"/>
      <c r="HY20" s="274"/>
      <c r="HZ20" s="274"/>
      <c r="IA20" s="274"/>
      <c r="IB20" s="274"/>
      <c r="IC20" s="274"/>
      <c r="ID20" s="274"/>
      <c r="IE20" s="274"/>
      <c r="IF20" s="274"/>
      <c r="IG20" s="274"/>
      <c r="IH20" s="274"/>
      <c r="II20" s="274"/>
      <c r="IJ20" s="274"/>
      <c r="IK20" s="274"/>
      <c r="IL20" s="274"/>
    </row>
    <row r="21" spans="1:246" ht="15.75" thickBot="1" x14ac:dyDescent="0.25">
      <c r="A21" s="669" t="s">
        <v>274</v>
      </c>
      <c r="B21" s="670"/>
      <c r="C21" s="665"/>
      <c r="D21" s="665"/>
      <c r="E21" s="274"/>
      <c r="F21" s="274"/>
      <c r="G21" s="274"/>
      <c r="H21" s="274"/>
      <c r="I21" s="294"/>
      <c r="J21" s="274"/>
      <c r="K21" s="274"/>
      <c r="L21" s="274"/>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74"/>
      <c r="AM21" s="274"/>
      <c r="AN21" s="274"/>
      <c r="AO21" s="274"/>
      <c r="AP21" s="274"/>
      <c r="AQ21" s="274"/>
      <c r="AR21" s="274"/>
      <c r="AS21" s="274"/>
      <c r="AT21" s="274"/>
      <c r="AU21" s="274"/>
      <c r="AV21" s="274"/>
      <c r="AW21" s="274"/>
      <c r="AX21" s="274"/>
      <c r="AY21" s="274"/>
      <c r="AZ21" s="274"/>
      <c r="BA21" s="274"/>
      <c r="BB21" s="274"/>
      <c r="BC21" s="274"/>
      <c r="BD21" s="274"/>
      <c r="BE21" s="274"/>
      <c r="BF21" s="274"/>
      <c r="BG21" s="274"/>
      <c r="BH21" s="274"/>
      <c r="BI21" s="274"/>
      <c r="BJ21" s="274"/>
      <c r="BK21" s="274"/>
      <c r="BL21" s="274"/>
      <c r="BM21" s="274"/>
      <c r="BN21" s="274"/>
      <c r="BO21" s="274"/>
      <c r="BP21" s="274"/>
      <c r="BQ21" s="274"/>
      <c r="BR21" s="274"/>
      <c r="BS21" s="274"/>
      <c r="BT21" s="274"/>
      <c r="BU21" s="274"/>
      <c r="BV21" s="274"/>
      <c r="BW21" s="274"/>
      <c r="BX21" s="274"/>
      <c r="BY21" s="274"/>
      <c r="BZ21" s="274"/>
      <c r="CA21" s="274"/>
      <c r="CB21" s="274"/>
      <c r="CC21" s="274"/>
      <c r="CD21" s="274"/>
      <c r="CE21" s="274"/>
      <c r="CF21" s="274"/>
      <c r="CG21" s="274"/>
      <c r="CH21" s="274"/>
      <c r="CI21" s="274"/>
      <c r="CJ21" s="274"/>
      <c r="CK21" s="274"/>
      <c r="CL21" s="274"/>
      <c r="CM21" s="274"/>
      <c r="CN21" s="274"/>
      <c r="CO21" s="274"/>
      <c r="CP21" s="274"/>
      <c r="CQ21" s="274"/>
      <c r="CR21" s="274"/>
      <c r="CS21" s="274"/>
      <c r="CT21" s="274"/>
      <c r="CU21" s="274"/>
      <c r="CV21" s="274"/>
      <c r="CW21" s="274"/>
      <c r="CX21" s="274"/>
      <c r="CY21" s="274"/>
      <c r="CZ21" s="274"/>
      <c r="DA21" s="274"/>
      <c r="DB21" s="274"/>
      <c r="DC21" s="274"/>
      <c r="DD21" s="274"/>
      <c r="DE21" s="274"/>
      <c r="DF21" s="274"/>
      <c r="DG21" s="274"/>
      <c r="DH21" s="274"/>
      <c r="DI21" s="274"/>
      <c r="DJ21" s="274"/>
      <c r="DK21" s="274"/>
      <c r="DL21" s="274"/>
      <c r="DM21" s="274"/>
      <c r="DN21" s="274"/>
      <c r="DO21" s="274"/>
      <c r="DP21" s="274"/>
      <c r="DQ21" s="274"/>
      <c r="DR21" s="274"/>
      <c r="DS21" s="274"/>
      <c r="DT21" s="274"/>
      <c r="DU21" s="274"/>
      <c r="DV21" s="274"/>
      <c r="DW21" s="274"/>
      <c r="DX21" s="274"/>
      <c r="DY21" s="274"/>
      <c r="DZ21" s="274"/>
      <c r="EA21" s="274"/>
      <c r="EB21" s="274"/>
      <c r="EC21" s="274"/>
      <c r="ED21" s="274"/>
      <c r="EE21" s="274"/>
      <c r="EF21" s="274"/>
      <c r="EG21" s="274"/>
      <c r="EH21" s="274"/>
      <c r="EI21" s="274"/>
      <c r="EJ21" s="274"/>
      <c r="EK21" s="274"/>
      <c r="EL21" s="274"/>
      <c r="EM21" s="274"/>
      <c r="EN21" s="274"/>
      <c r="EO21" s="274"/>
      <c r="EP21" s="274"/>
      <c r="EQ21" s="274"/>
      <c r="ER21" s="274"/>
      <c r="ES21" s="274"/>
      <c r="ET21" s="274"/>
      <c r="EU21" s="274"/>
      <c r="EV21" s="274"/>
      <c r="EW21" s="274"/>
      <c r="EX21" s="274"/>
      <c r="EY21" s="274"/>
      <c r="EZ21" s="274"/>
      <c r="FA21" s="274"/>
      <c r="FB21" s="274"/>
      <c r="FC21" s="274"/>
      <c r="FD21" s="274"/>
      <c r="FE21" s="274"/>
      <c r="FF21" s="274"/>
      <c r="FG21" s="274"/>
      <c r="FH21" s="274"/>
      <c r="FI21" s="274"/>
      <c r="FJ21" s="274"/>
      <c r="FK21" s="274"/>
      <c r="FL21" s="274"/>
      <c r="FM21" s="274"/>
      <c r="FN21" s="274"/>
      <c r="FO21" s="274"/>
      <c r="FP21" s="274"/>
      <c r="FQ21" s="274"/>
      <c r="FR21" s="274"/>
      <c r="FS21" s="274"/>
      <c r="FT21" s="274"/>
      <c r="FU21" s="274"/>
      <c r="FV21" s="274"/>
      <c r="FW21" s="274"/>
      <c r="FX21" s="274"/>
      <c r="FY21" s="274"/>
      <c r="FZ21" s="274"/>
      <c r="GA21" s="274"/>
      <c r="GB21" s="274"/>
      <c r="GC21" s="274"/>
      <c r="GD21" s="274"/>
      <c r="GE21" s="274"/>
      <c r="GF21" s="274"/>
      <c r="GG21" s="274"/>
      <c r="GH21" s="274"/>
      <c r="GI21" s="274"/>
      <c r="GJ21" s="274"/>
      <c r="GK21" s="274"/>
      <c r="GL21" s="274"/>
      <c r="GM21" s="274"/>
      <c r="GN21" s="274"/>
      <c r="GO21" s="274"/>
      <c r="GP21" s="274"/>
      <c r="GQ21" s="274"/>
      <c r="GR21" s="274"/>
      <c r="GS21" s="274"/>
      <c r="GT21" s="274"/>
      <c r="GU21" s="274"/>
      <c r="GV21" s="274"/>
      <c r="GW21" s="274"/>
      <c r="GX21" s="274"/>
      <c r="GY21" s="274"/>
      <c r="GZ21" s="274"/>
      <c r="HA21" s="274"/>
      <c r="HB21" s="274"/>
      <c r="HC21" s="274"/>
      <c r="HD21" s="274"/>
      <c r="HE21" s="274"/>
      <c r="HF21" s="274"/>
      <c r="HG21" s="274"/>
      <c r="HH21" s="274"/>
      <c r="HI21" s="274"/>
      <c r="HJ21" s="274"/>
      <c r="HK21" s="274"/>
      <c r="HL21" s="274"/>
      <c r="HM21" s="274"/>
      <c r="HN21" s="274"/>
      <c r="HO21" s="274"/>
      <c r="HP21" s="274"/>
      <c r="HQ21" s="274"/>
      <c r="HR21" s="274"/>
      <c r="HS21" s="274"/>
      <c r="HT21" s="274"/>
      <c r="HU21" s="274"/>
      <c r="HV21" s="274"/>
      <c r="HW21" s="274"/>
      <c r="HX21" s="274"/>
      <c r="HY21" s="274"/>
      <c r="HZ21" s="274"/>
      <c r="IA21" s="274"/>
      <c r="IB21" s="274"/>
      <c r="IC21" s="274"/>
      <c r="ID21" s="274"/>
      <c r="IE21" s="274"/>
      <c r="IF21" s="274"/>
      <c r="IG21" s="274"/>
      <c r="IH21" s="274"/>
      <c r="II21" s="274"/>
      <c r="IJ21" s="274"/>
      <c r="IK21" s="274"/>
      <c r="IL21" s="274"/>
    </row>
    <row r="22" spans="1:246" x14ac:dyDescent="0.2">
      <c r="A22" s="296"/>
      <c r="B22" s="205"/>
      <c r="C22" s="7"/>
      <c r="D22" s="7"/>
      <c r="E22" s="274"/>
      <c r="F22" s="274"/>
      <c r="G22" s="274"/>
      <c r="H22" s="274"/>
      <c r="I22" s="294"/>
      <c r="J22" s="274"/>
      <c r="K22" s="274"/>
      <c r="L22" s="274"/>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4"/>
      <c r="AM22" s="274"/>
      <c r="AN22" s="274"/>
      <c r="AO22" s="274"/>
      <c r="AP22" s="274"/>
      <c r="AQ22" s="274"/>
      <c r="AR22" s="274"/>
      <c r="AS22" s="274"/>
      <c r="AT22" s="274"/>
      <c r="AU22" s="274"/>
      <c r="AV22" s="274"/>
      <c r="AW22" s="274"/>
      <c r="AX22" s="274"/>
      <c r="AY22" s="274"/>
      <c r="AZ22" s="274"/>
      <c r="BA22" s="274"/>
      <c r="BB22" s="274"/>
      <c r="BC22" s="274"/>
      <c r="BD22" s="274"/>
      <c r="BE22" s="274"/>
      <c r="BF22" s="274"/>
      <c r="BG22" s="274"/>
      <c r="BH22" s="274"/>
      <c r="BI22" s="274"/>
      <c r="BJ22" s="274"/>
      <c r="BK22" s="274"/>
      <c r="BL22" s="274"/>
      <c r="BM22" s="274"/>
      <c r="BN22" s="274"/>
      <c r="BO22" s="274"/>
      <c r="BP22" s="274"/>
      <c r="BQ22" s="274"/>
      <c r="BR22" s="274"/>
      <c r="BS22" s="274"/>
      <c r="BT22" s="274"/>
      <c r="BU22" s="274"/>
      <c r="BV22" s="274"/>
      <c r="BW22" s="274"/>
      <c r="BX22" s="274"/>
      <c r="BY22" s="274"/>
      <c r="BZ22" s="274"/>
      <c r="CA22" s="274"/>
      <c r="CB22" s="274"/>
      <c r="CC22" s="274"/>
      <c r="CD22" s="274"/>
      <c r="CE22" s="274"/>
      <c r="CF22" s="274"/>
      <c r="CG22" s="274"/>
      <c r="CH22" s="274"/>
      <c r="CI22" s="274"/>
      <c r="CJ22" s="274"/>
      <c r="CK22" s="274"/>
      <c r="CL22" s="274"/>
      <c r="CM22" s="274"/>
      <c r="CN22" s="274"/>
      <c r="CO22" s="274"/>
      <c r="CP22" s="274"/>
      <c r="CQ22" s="274"/>
      <c r="CR22" s="274"/>
      <c r="CS22" s="274"/>
      <c r="CT22" s="274"/>
      <c r="CU22" s="274"/>
      <c r="CV22" s="274"/>
      <c r="CW22" s="274"/>
      <c r="CX22" s="274"/>
      <c r="CY22" s="274"/>
      <c r="CZ22" s="274"/>
      <c r="DA22" s="274"/>
      <c r="DB22" s="274"/>
      <c r="DC22" s="274"/>
      <c r="DD22" s="274"/>
      <c r="DE22" s="274"/>
      <c r="DF22" s="274"/>
      <c r="DG22" s="274"/>
      <c r="DH22" s="274"/>
      <c r="DI22" s="274"/>
      <c r="DJ22" s="274"/>
      <c r="DK22" s="274"/>
      <c r="DL22" s="274"/>
      <c r="DM22" s="274"/>
      <c r="DN22" s="274"/>
      <c r="DO22" s="274"/>
      <c r="DP22" s="274"/>
      <c r="DQ22" s="274"/>
      <c r="DR22" s="274"/>
      <c r="DS22" s="274"/>
      <c r="DT22" s="274"/>
      <c r="DU22" s="274"/>
      <c r="DV22" s="274"/>
      <c r="DW22" s="274"/>
      <c r="DX22" s="274"/>
      <c r="DY22" s="274"/>
      <c r="DZ22" s="274"/>
      <c r="EA22" s="274"/>
      <c r="EB22" s="274"/>
      <c r="EC22" s="274"/>
      <c r="ED22" s="274"/>
      <c r="EE22" s="274"/>
      <c r="EF22" s="274"/>
      <c r="EG22" s="274"/>
      <c r="EH22" s="274"/>
      <c r="EI22" s="274"/>
      <c r="EJ22" s="274"/>
      <c r="EK22" s="274"/>
      <c r="EL22" s="274"/>
      <c r="EM22" s="274"/>
      <c r="EN22" s="274"/>
      <c r="EO22" s="274"/>
      <c r="EP22" s="274"/>
      <c r="EQ22" s="274"/>
      <c r="ER22" s="274"/>
      <c r="ES22" s="274"/>
      <c r="ET22" s="274"/>
      <c r="EU22" s="274"/>
      <c r="EV22" s="274"/>
      <c r="EW22" s="274"/>
      <c r="EX22" s="274"/>
      <c r="EY22" s="274"/>
      <c r="EZ22" s="274"/>
      <c r="FA22" s="274"/>
      <c r="FB22" s="274"/>
      <c r="FC22" s="274"/>
      <c r="FD22" s="274"/>
      <c r="FE22" s="274"/>
      <c r="FF22" s="274"/>
      <c r="FG22" s="274"/>
      <c r="FH22" s="274"/>
      <c r="FI22" s="274"/>
      <c r="FJ22" s="274"/>
      <c r="FK22" s="274"/>
      <c r="FL22" s="274"/>
      <c r="FM22" s="274"/>
      <c r="FN22" s="274"/>
      <c r="FO22" s="274"/>
      <c r="FP22" s="274"/>
      <c r="FQ22" s="274"/>
      <c r="FR22" s="274"/>
      <c r="FS22" s="274"/>
      <c r="FT22" s="274"/>
      <c r="FU22" s="274"/>
      <c r="FV22" s="274"/>
      <c r="FW22" s="274"/>
      <c r="FX22" s="274"/>
      <c r="FY22" s="274"/>
      <c r="FZ22" s="274"/>
      <c r="GA22" s="274"/>
      <c r="GB22" s="274"/>
      <c r="GC22" s="274"/>
      <c r="GD22" s="274"/>
      <c r="GE22" s="274"/>
      <c r="GF22" s="274"/>
      <c r="GG22" s="274"/>
      <c r="GH22" s="274"/>
      <c r="GI22" s="274"/>
      <c r="GJ22" s="274"/>
      <c r="GK22" s="274"/>
      <c r="GL22" s="274"/>
      <c r="GM22" s="274"/>
      <c r="GN22" s="274"/>
      <c r="GO22" s="274"/>
      <c r="GP22" s="274"/>
      <c r="GQ22" s="274"/>
      <c r="GR22" s="274"/>
      <c r="GS22" s="274"/>
      <c r="GT22" s="274"/>
      <c r="GU22" s="274"/>
      <c r="GV22" s="274"/>
      <c r="GW22" s="274"/>
      <c r="GX22" s="274"/>
      <c r="GY22" s="274"/>
      <c r="GZ22" s="274"/>
      <c r="HA22" s="274"/>
      <c r="HB22" s="274"/>
      <c r="HC22" s="274"/>
      <c r="HD22" s="274"/>
      <c r="HE22" s="274"/>
      <c r="HF22" s="274"/>
      <c r="HG22" s="274"/>
      <c r="HH22" s="274"/>
      <c r="HI22" s="274"/>
      <c r="HJ22" s="274"/>
      <c r="HK22" s="274"/>
      <c r="HL22" s="274"/>
      <c r="HM22" s="274"/>
      <c r="HN22" s="274"/>
      <c r="HO22" s="274"/>
      <c r="HP22" s="274"/>
      <c r="HQ22" s="274"/>
      <c r="HR22" s="274"/>
      <c r="HS22" s="274"/>
      <c r="HT22" s="274"/>
      <c r="HU22" s="274"/>
      <c r="HV22" s="274"/>
      <c r="HW22" s="274"/>
      <c r="HX22" s="274"/>
      <c r="HY22" s="274"/>
      <c r="HZ22" s="274"/>
      <c r="IA22" s="274"/>
      <c r="IB22" s="274"/>
      <c r="IC22" s="274"/>
      <c r="ID22" s="274"/>
      <c r="IE22" s="274"/>
      <c r="IF22" s="274"/>
      <c r="IG22" s="274"/>
      <c r="IH22" s="274"/>
      <c r="II22" s="274"/>
      <c r="IJ22" s="274"/>
      <c r="IK22" s="274"/>
      <c r="IL22" s="274"/>
    </row>
    <row r="23" spans="1:246" ht="15.75" thickBot="1" x14ac:dyDescent="0.25">
      <c r="A23" s="669" t="s">
        <v>275</v>
      </c>
      <c r="B23" s="670"/>
      <c r="C23" s="666"/>
      <c r="D23" s="666"/>
      <c r="E23" s="274"/>
      <c r="F23" s="274"/>
      <c r="G23" s="274"/>
      <c r="H23" s="274"/>
      <c r="I23" s="294"/>
      <c r="J23" s="274"/>
      <c r="K23" s="274"/>
      <c r="L23" s="274"/>
      <c r="M23" s="274"/>
      <c r="N23" s="274"/>
      <c r="O23" s="274"/>
      <c r="P23" s="274"/>
      <c r="Q23" s="274"/>
      <c r="R23" s="274"/>
      <c r="S23" s="274"/>
      <c r="T23" s="274"/>
      <c r="U23" s="274"/>
      <c r="V23" s="274"/>
      <c r="W23" s="274"/>
      <c r="X23" s="274"/>
      <c r="Y23" s="274"/>
      <c r="Z23" s="274"/>
      <c r="AA23" s="274"/>
      <c r="AB23" s="274"/>
      <c r="AC23" s="274"/>
      <c r="AD23" s="274"/>
      <c r="AE23" s="274"/>
      <c r="AF23" s="274"/>
      <c r="AG23" s="274"/>
      <c r="AH23" s="274"/>
      <c r="AI23" s="274"/>
      <c r="AJ23" s="274"/>
      <c r="AK23" s="274"/>
      <c r="AL23" s="274"/>
      <c r="AM23" s="274"/>
      <c r="AN23" s="274"/>
      <c r="AO23" s="274"/>
      <c r="AP23" s="274"/>
      <c r="AQ23" s="274"/>
      <c r="AR23" s="274"/>
      <c r="AS23" s="274"/>
      <c r="AT23" s="274"/>
      <c r="AU23" s="274"/>
      <c r="AV23" s="274"/>
      <c r="AW23" s="274"/>
      <c r="AX23" s="274"/>
      <c r="AY23" s="274"/>
      <c r="AZ23" s="274"/>
      <c r="BA23" s="274"/>
      <c r="BB23" s="274"/>
      <c r="BC23" s="274"/>
      <c r="BD23" s="274"/>
      <c r="BE23" s="274"/>
      <c r="BF23" s="274"/>
      <c r="BG23" s="274"/>
      <c r="BH23" s="274"/>
      <c r="BI23" s="274"/>
      <c r="BJ23" s="274"/>
      <c r="BK23" s="274"/>
      <c r="BL23" s="274"/>
      <c r="BM23" s="274"/>
      <c r="BN23" s="274"/>
      <c r="BO23" s="274"/>
      <c r="BP23" s="274"/>
      <c r="BQ23" s="274"/>
      <c r="BR23" s="274"/>
      <c r="BS23" s="274"/>
      <c r="BT23" s="274"/>
      <c r="BU23" s="274"/>
      <c r="BV23" s="274"/>
      <c r="BW23" s="274"/>
      <c r="BX23" s="274"/>
      <c r="BY23" s="274"/>
      <c r="BZ23" s="274"/>
      <c r="CA23" s="274"/>
      <c r="CB23" s="274"/>
      <c r="CC23" s="274"/>
      <c r="CD23" s="274"/>
      <c r="CE23" s="274"/>
      <c r="CF23" s="274"/>
      <c r="CG23" s="274"/>
      <c r="CH23" s="274"/>
      <c r="CI23" s="274"/>
      <c r="CJ23" s="274"/>
      <c r="CK23" s="274"/>
      <c r="CL23" s="274"/>
      <c r="CM23" s="274"/>
      <c r="CN23" s="274"/>
      <c r="CO23" s="274"/>
      <c r="CP23" s="274"/>
      <c r="CQ23" s="274"/>
      <c r="CR23" s="274"/>
      <c r="CS23" s="274"/>
      <c r="CT23" s="274"/>
      <c r="CU23" s="274"/>
      <c r="CV23" s="274"/>
      <c r="CW23" s="274"/>
      <c r="CX23" s="274"/>
      <c r="CY23" s="274"/>
      <c r="CZ23" s="274"/>
      <c r="DA23" s="274"/>
      <c r="DB23" s="274"/>
      <c r="DC23" s="274"/>
      <c r="DD23" s="274"/>
      <c r="DE23" s="274"/>
      <c r="DF23" s="274"/>
      <c r="DG23" s="274"/>
      <c r="DH23" s="274"/>
      <c r="DI23" s="274"/>
      <c r="DJ23" s="274"/>
      <c r="DK23" s="274"/>
      <c r="DL23" s="274"/>
      <c r="DM23" s="274"/>
      <c r="DN23" s="274"/>
      <c r="DO23" s="274"/>
      <c r="DP23" s="274"/>
      <c r="DQ23" s="274"/>
      <c r="DR23" s="274"/>
      <c r="DS23" s="274"/>
      <c r="DT23" s="274"/>
      <c r="DU23" s="274"/>
      <c r="DV23" s="274"/>
      <c r="DW23" s="274"/>
      <c r="DX23" s="274"/>
      <c r="DY23" s="274"/>
      <c r="DZ23" s="274"/>
      <c r="EA23" s="274"/>
      <c r="EB23" s="274"/>
      <c r="EC23" s="274"/>
      <c r="ED23" s="274"/>
      <c r="EE23" s="274"/>
      <c r="EF23" s="274"/>
      <c r="EG23" s="274"/>
      <c r="EH23" s="274"/>
      <c r="EI23" s="274"/>
      <c r="EJ23" s="274"/>
      <c r="EK23" s="274"/>
      <c r="EL23" s="274"/>
      <c r="EM23" s="274"/>
      <c r="EN23" s="274"/>
      <c r="EO23" s="274"/>
      <c r="EP23" s="274"/>
      <c r="EQ23" s="274"/>
      <c r="ER23" s="274"/>
      <c r="ES23" s="274"/>
      <c r="ET23" s="274"/>
      <c r="EU23" s="274"/>
      <c r="EV23" s="274"/>
      <c r="EW23" s="274"/>
      <c r="EX23" s="274"/>
      <c r="EY23" s="274"/>
      <c r="EZ23" s="274"/>
      <c r="FA23" s="274"/>
      <c r="FB23" s="274"/>
      <c r="FC23" s="274"/>
      <c r="FD23" s="274"/>
      <c r="FE23" s="274"/>
      <c r="FF23" s="274"/>
      <c r="FG23" s="274"/>
      <c r="FH23" s="274"/>
      <c r="FI23" s="274"/>
      <c r="FJ23" s="274"/>
      <c r="FK23" s="274"/>
      <c r="FL23" s="274"/>
      <c r="FM23" s="274"/>
      <c r="FN23" s="274"/>
      <c r="FO23" s="274"/>
      <c r="FP23" s="274"/>
      <c r="FQ23" s="274"/>
      <c r="FR23" s="274"/>
      <c r="FS23" s="274"/>
      <c r="FT23" s="274"/>
      <c r="FU23" s="274"/>
      <c r="FV23" s="274"/>
      <c r="FW23" s="274"/>
      <c r="FX23" s="274"/>
      <c r="FY23" s="274"/>
      <c r="FZ23" s="274"/>
      <c r="GA23" s="274"/>
      <c r="GB23" s="274"/>
      <c r="GC23" s="274"/>
      <c r="GD23" s="274"/>
      <c r="GE23" s="274"/>
      <c r="GF23" s="274"/>
      <c r="GG23" s="274"/>
      <c r="GH23" s="274"/>
      <c r="GI23" s="274"/>
      <c r="GJ23" s="274"/>
      <c r="GK23" s="274"/>
      <c r="GL23" s="274"/>
      <c r="GM23" s="274"/>
      <c r="GN23" s="274"/>
      <c r="GO23" s="274"/>
      <c r="GP23" s="274"/>
      <c r="GQ23" s="274"/>
      <c r="GR23" s="274"/>
      <c r="GS23" s="274"/>
      <c r="GT23" s="274"/>
      <c r="GU23" s="274"/>
      <c r="GV23" s="274"/>
      <c r="GW23" s="274"/>
      <c r="GX23" s="274"/>
      <c r="GY23" s="274"/>
      <c r="GZ23" s="274"/>
      <c r="HA23" s="274"/>
      <c r="HB23" s="274"/>
      <c r="HC23" s="274"/>
      <c r="HD23" s="274"/>
      <c r="HE23" s="274"/>
      <c r="HF23" s="274"/>
      <c r="HG23" s="274"/>
      <c r="HH23" s="274"/>
      <c r="HI23" s="274"/>
      <c r="HJ23" s="274"/>
      <c r="HK23" s="274"/>
      <c r="HL23" s="274"/>
      <c r="HM23" s="274"/>
      <c r="HN23" s="274"/>
      <c r="HO23" s="274"/>
      <c r="HP23" s="274"/>
      <c r="HQ23" s="274"/>
      <c r="HR23" s="274"/>
      <c r="HS23" s="274"/>
      <c r="HT23" s="274"/>
      <c r="HU23" s="274"/>
      <c r="HV23" s="274"/>
      <c r="HW23" s="274"/>
      <c r="HX23" s="274"/>
      <c r="HY23" s="274"/>
      <c r="HZ23" s="274"/>
      <c r="IA23" s="274"/>
      <c r="IB23" s="274"/>
      <c r="IC23" s="274"/>
      <c r="ID23" s="274"/>
      <c r="IE23" s="274"/>
      <c r="IF23" s="274"/>
      <c r="IG23" s="274"/>
      <c r="IH23" s="274"/>
      <c r="II23" s="274"/>
      <c r="IJ23" s="274"/>
      <c r="IK23" s="274"/>
      <c r="IL23" s="274"/>
    </row>
    <row r="24" spans="1:246" ht="15.75" thickBot="1" x14ac:dyDescent="0.25">
      <c r="A24" s="297"/>
      <c r="B24" s="298"/>
      <c r="C24" s="299"/>
      <c r="D24" s="299"/>
      <c r="E24" s="299"/>
      <c r="F24" s="299"/>
      <c r="G24" s="299"/>
      <c r="H24" s="299"/>
      <c r="I24" s="300"/>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274"/>
      <c r="AR24" s="274"/>
      <c r="AS24" s="274"/>
      <c r="AT24" s="274"/>
      <c r="AU24" s="274"/>
      <c r="AV24" s="274"/>
      <c r="AW24" s="274"/>
      <c r="AX24" s="274"/>
      <c r="AY24" s="274"/>
      <c r="AZ24" s="274"/>
      <c r="BA24" s="274"/>
      <c r="BB24" s="274"/>
      <c r="BC24" s="274"/>
      <c r="BD24" s="274"/>
      <c r="BE24" s="274"/>
      <c r="BF24" s="274"/>
      <c r="BG24" s="274"/>
      <c r="BH24" s="274"/>
      <c r="BI24" s="274"/>
      <c r="BJ24" s="274"/>
      <c r="BK24" s="274"/>
      <c r="BL24" s="274"/>
      <c r="BM24" s="274"/>
      <c r="BN24" s="274"/>
      <c r="BO24" s="274"/>
      <c r="BP24" s="274"/>
      <c r="BQ24" s="274"/>
      <c r="BR24" s="274"/>
      <c r="BS24" s="274"/>
      <c r="BT24" s="274"/>
      <c r="BU24" s="274"/>
      <c r="BV24" s="274"/>
      <c r="BW24" s="274"/>
      <c r="BX24" s="274"/>
      <c r="BY24" s="274"/>
      <c r="BZ24" s="274"/>
      <c r="CA24" s="274"/>
      <c r="CB24" s="274"/>
      <c r="CC24" s="274"/>
      <c r="CD24" s="274"/>
      <c r="CE24" s="274"/>
      <c r="CF24" s="274"/>
      <c r="CG24" s="274"/>
      <c r="CH24" s="274"/>
      <c r="CI24" s="274"/>
      <c r="CJ24" s="274"/>
      <c r="CK24" s="274"/>
      <c r="CL24" s="274"/>
      <c r="CM24" s="274"/>
      <c r="CN24" s="274"/>
      <c r="CO24" s="274"/>
      <c r="CP24" s="274"/>
      <c r="CQ24" s="274"/>
      <c r="CR24" s="274"/>
      <c r="CS24" s="274"/>
      <c r="CT24" s="274"/>
      <c r="CU24" s="274"/>
      <c r="CV24" s="274"/>
      <c r="CW24" s="274"/>
      <c r="CX24" s="274"/>
      <c r="CY24" s="274"/>
      <c r="CZ24" s="274"/>
      <c r="DA24" s="274"/>
      <c r="DB24" s="274"/>
      <c r="DC24" s="274"/>
      <c r="DD24" s="274"/>
      <c r="DE24" s="274"/>
      <c r="DF24" s="274"/>
      <c r="DG24" s="274"/>
      <c r="DH24" s="274"/>
      <c r="DI24" s="274"/>
      <c r="DJ24" s="274"/>
      <c r="DK24" s="274"/>
      <c r="DL24" s="274"/>
      <c r="DM24" s="274"/>
      <c r="DN24" s="274"/>
      <c r="DO24" s="274"/>
      <c r="DP24" s="274"/>
      <c r="DQ24" s="274"/>
      <c r="DR24" s="274"/>
      <c r="DS24" s="274"/>
      <c r="DT24" s="274"/>
      <c r="DU24" s="274"/>
      <c r="DV24" s="274"/>
      <c r="DW24" s="274"/>
      <c r="DX24" s="274"/>
      <c r="DY24" s="274"/>
      <c r="DZ24" s="274"/>
      <c r="EA24" s="274"/>
      <c r="EB24" s="274"/>
      <c r="EC24" s="274"/>
      <c r="ED24" s="274"/>
      <c r="EE24" s="274"/>
      <c r="EF24" s="274"/>
      <c r="EG24" s="274"/>
      <c r="EH24" s="274"/>
      <c r="EI24" s="274"/>
      <c r="EJ24" s="274"/>
      <c r="EK24" s="274"/>
      <c r="EL24" s="274"/>
      <c r="EM24" s="274"/>
      <c r="EN24" s="274"/>
      <c r="EO24" s="274"/>
      <c r="EP24" s="274"/>
      <c r="EQ24" s="274"/>
      <c r="ER24" s="274"/>
      <c r="ES24" s="274"/>
      <c r="ET24" s="274"/>
      <c r="EU24" s="274"/>
      <c r="EV24" s="274"/>
      <c r="EW24" s="274"/>
      <c r="EX24" s="274"/>
      <c r="EY24" s="274"/>
      <c r="EZ24" s="274"/>
      <c r="FA24" s="274"/>
      <c r="FB24" s="274"/>
      <c r="FC24" s="274"/>
      <c r="FD24" s="274"/>
      <c r="FE24" s="274"/>
      <c r="FF24" s="274"/>
      <c r="FG24" s="274"/>
      <c r="FH24" s="274"/>
      <c r="FI24" s="274"/>
      <c r="FJ24" s="274"/>
      <c r="FK24" s="274"/>
      <c r="FL24" s="274"/>
      <c r="FM24" s="274"/>
      <c r="FN24" s="274"/>
      <c r="FO24" s="274"/>
      <c r="FP24" s="274"/>
      <c r="FQ24" s="274"/>
      <c r="FR24" s="274"/>
      <c r="FS24" s="274"/>
      <c r="FT24" s="274"/>
      <c r="FU24" s="274"/>
      <c r="FV24" s="274"/>
      <c r="FW24" s="274"/>
      <c r="FX24" s="274"/>
      <c r="FY24" s="274"/>
      <c r="FZ24" s="274"/>
      <c r="GA24" s="274"/>
      <c r="GB24" s="274"/>
      <c r="GC24" s="274"/>
      <c r="GD24" s="274"/>
      <c r="GE24" s="274"/>
      <c r="GF24" s="274"/>
      <c r="GG24" s="274"/>
      <c r="GH24" s="274"/>
      <c r="GI24" s="274"/>
      <c r="GJ24" s="274"/>
      <c r="GK24" s="274"/>
      <c r="GL24" s="274"/>
      <c r="GM24" s="274"/>
      <c r="GN24" s="274"/>
      <c r="GO24" s="274"/>
      <c r="GP24" s="274"/>
      <c r="GQ24" s="274"/>
      <c r="GR24" s="274"/>
      <c r="GS24" s="274"/>
      <c r="GT24" s="274"/>
      <c r="GU24" s="274"/>
      <c r="GV24" s="274"/>
      <c r="GW24" s="274"/>
      <c r="GX24" s="274"/>
      <c r="GY24" s="274"/>
      <c r="GZ24" s="274"/>
      <c r="HA24" s="274"/>
      <c r="HB24" s="274"/>
      <c r="HC24" s="274"/>
      <c r="HD24" s="274"/>
      <c r="HE24" s="274"/>
      <c r="HF24" s="274"/>
      <c r="HG24" s="274"/>
      <c r="HH24" s="274"/>
      <c r="HI24" s="274"/>
      <c r="HJ24" s="274"/>
      <c r="HK24" s="274"/>
      <c r="HL24" s="274"/>
      <c r="HM24" s="274"/>
      <c r="HN24" s="274"/>
      <c r="HO24" s="274"/>
      <c r="HP24" s="274"/>
      <c r="HQ24" s="274"/>
      <c r="HR24" s="274"/>
      <c r="HS24" s="274"/>
      <c r="HT24" s="274"/>
      <c r="HU24" s="274"/>
      <c r="HV24" s="274"/>
      <c r="HW24" s="274"/>
      <c r="HX24" s="274"/>
      <c r="HY24" s="274"/>
      <c r="HZ24" s="274"/>
      <c r="IA24" s="274"/>
      <c r="IB24" s="274"/>
      <c r="IC24" s="274"/>
      <c r="ID24" s="274"/>
      <c r="IE24" s="274"/>
      <c r="IF24" s="274"/>
      <c r="IG24" s="274"/>
      <c r="IH24" s="274"/>
      <c r="II24" s="274"/>
      <c r="IJ24" s="274"/>
      <c r="IK24" s="274"/>
      <c r="IL24" s="274"/>
    </row>
    <row r="25" spans="1:246" x14ac:dyDescent="0.2">
      <c r="A25" s="301"/>
      <c r="B25" s="302"/>
      <c r="C25" s="274"/>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K25" s="274"/>
      <c r="AL25" s="274"/>
      <c r="AM25" s="274"/>
      <c r="AN25" s="274"/>
      <c r="AO25" s="274"/>
      <c r="AP25" s="274"/>
      <c r="AQ25" s="274"/>
      <c r="AR25" s="274"/>
      <c r="AS25" s="274"/>
      <c r="AT25" s="274"/>
      <c r="AU25" s="274"/>
      <c r="AV25" s="274"/>
      <c r="AW25" s="274"/>
      <c r="AX25" s="274"/>
      <c r="AY25" s="274"/>
      <c r="AZ25" s="274"/>
      <c r="BA25" s="274"/>
      <c r="BB25" s="274"/>
      <c r="BC25" s="274"/>
      <c r="BD25" s="274"/>
      <c r="BE25" s="274"/>
      <c r="BF25" s="274"/>
      <c r="BG25" s="274"/>
      <c r="BH25" s="274"/>
      <c r="BI25" s="274"/>
      <c r="BJ25" s="274"/>
      <c r="BK25" s="274"/>
      <c r="BL25" s="274"/>
      <c r="BM25" s="274"/>
      <c r="BN25" s="274"/>
      <c r="BO25" s="274"/>
      <c r="BP25" s="274"/>
      <c r="BQ25" s="274"/>
      <c r="BR25" s="274"/>
      <c r="BS25" s="274"/>
      <c r="BT25" s="274"/>
      <c r="BU25" s="274"/>
      <c r="BV25" s="274"/>
      <c r="BW25" s="274"/>
      <c r="BX25" s="274"/>
      <c r="BY25" s="274"/>
      <c r="BZ25" s="274"/>
      <c r="CA25" s="274"/>
      <c r="CB25" s="274"/>
      <c r="CC25" s="274"/>
      <c r="CD25" s="274"/>
      <c r="CE25" s="274"/>
      <c r="CF25" s="274"/>
      <c r="CG25" s="274"/>
      <c r="CH25" s="274"/>
      <c r="CI25" s="274"/>
      <c r="CJ25" s="274"/>
      <c r="CK25" s="274"/>
      <c r="CL25" s="274"/>
      <c r="CM25" s="274"/>
      <c r="CN25" s="274"/>
      <c r="CO25" s="274"/>
      <c r="CP25" s="274"/>
      <c r="CQ25" s="274"/>
      <c r="CR25" s="274"/>
      <c r="CS25" s="274"/>
      <c r="CT25" s="274"/>
      <c r="CU25" s="274"/>
      <c r="CV25" s="274"/>
      <c r="CW25" s="274"/>
      <c r="CX25" s="274"/>
      <c r="CY25" s="274"/>
      <c r="CZ25" s="274"/>
      <c r="DA25" s="274"/>
      <c r="DB25" s="274"/>
      <c r="DC25" s="274"/>
      <c r="DD25" s="274"/>
      <c r="DE25" s="274"/>
      <c r="DF25" s="274"/>
      <c r="DG25" s="274"/>
      <c r="DH25" s="274"/>
      <c r="DI25" s="274"/>
      <c r="DJ25" s="274"/>
      <c r="DK25" s="274"/>
      <c r="DL25" s="274"/>
      <c r="DM25" s="274"/>
      <c r="DN25" s="274"/>
      <c r="DO25" s="274"/>
      <c r="DP25" s="274"/>
      <c r="DQ25" s="274"/>
      <c r="DR25" s="274"/>
      <c r="DS25" s="274"/>
      <c r="DT25" s="274"/>
      <c r="DU25" s="274"/>
      <c r="DV25" s="274"/>
      <c r="DW25" s="274"/>
      <c r="DX25" s="274"/>
      <c r="DY25" s="274"/>
      <c r="DZ25" s="274"/>
      <c r="EA25" s="274"/>
      <c r="EB25" s="274"/>
      <c r="EC25" s="274"/>
      <c r="ED25" s="274"/>
      <c r="EE25" s="274"/>
      <c r="EF25" s="274"/>
      <c r="EG25" s="274"/>
      <c r="EH25" s="274"/>
      <c r="EI25" s="274"/>
      <c r="EJ25" s="274"/>
      <c r="EK25" s="274"/>
      <c r="EL25" s="274"/>
      <c r="EM25" s="274"/>
      <c r="EN25" s="274"/>
      <c r="EO25" s="274"/>
      <c r="EP25" s="274"/>
      <c r="EQ25" s="274"/>
      <c r="ER25" s="274"/>
      <c r="ES25" s="274"/>
      <c r="ET25" s="274"/>
      <c r="EU25" s="274"/>
      <c r="EV25" s="274"/>
      <c r="EW25" s="274"/>
      <c r="EX25" s="274"/>
      <c r="EY25" s="274"/>
      <c r="EZ25" s="274"/>
      <c r="FA25" s="274"/>
      <c r="FB25" s="274"/>
      <c r="FC25" s="274"/>
      <c r="FD25" s="274"/>
      <c r="FE25" s="274"/>
      <c r="FF25" s="274"/>
      <c r="FG25" s="274"/>
      <c r="FH25" s="274"/>
      <c r="FI25" s="274"/>
      <c r="FJ25" s="274"/>
      <c r="FK25" s="274"/>
      <c r="FL25" s="274"/>
      <c r="FM25" s="274"/>
      <c r="FN25" s="274"/>
      <c r="FO25" s="274"/>
      <c r="FP25" s="274"/>
      <c r="FQ25" s="274"/>
      <c r="FR25" s="274"/>
      <c r="FS25" s="274"/>
      <c r="FT25" s="274"/>
      <c r="FU25" s="274"/>
      <c r="FV25" s="274"/>
      <c r="FW25" s="274"/>
      <c r="FX25" s="274"/>
      <c r="FY25" s="274"/>
      <c r="FZ25" s="274"/>
      <c r="GA25" s="274"/>
      <c r="GB25" s="274"/>
      <c r="GC25" s="274"/>
      <c r="GD25" s="274"/>
      <c r="GE25" s="274"/>
      <c r="GF25" s="274"/>
      <c r="GG25" s="274"/>
      <c r="GH25" s="274"/>
      <c r="GI25" s="274"/>
      <c r="GJ25" s="274"/>
      <c r="GK25" s="274"/>
      <c r="GL25" s="274"/>
      <c r="GM25" s="274"/>
      <c r="GN25" s="274"/>
      <c r="GO25" s="274"/>
      <c r="GP25" s="274"/>
      <c r="GQ25" s="274"/>
      <c r="GR25" s="274"/>
      <c r="GS25" s="274"/>
      <c r="GT25" s="274"/>
      <c r="GU25" s="274"/>
      <c r="GV25" s="274"/>
      <c r="GW25" s="274"/>
      <c r="GX25" s="274"/>
      <c r="GY25" s="274"/>
      <c r="GZ25" s="274"/>
      <c r="HA25" s="274"/>
      <c r="HB25" s="274"/>
      <c r="HC25" s="274"/>
      <c r="HD25" s="274"/>
      <c r="HE25" s="274"/>
      <c r="HF25" s="274"/>
      <c r="HG25" s="274"/>
      <c r="HH25" s="274"/>
      <c r="HI25" s="274"/>
      <c r="HJ25" s="274"/>
      <c r="HK25" s="274"/>
      <c r="HL25" s="274"/>
      <c r="HM25" s="274"/>
      <c r="HN25" s="274"/>
      <c r="HO25" s="274"/>
      <c r="HP25" s="274"/>
      <c r="HQ25" s="274"/>
      <c r="HR25" s="274"/>
      <c r="HS25" s="274"/>
      <c r="HT25" s="274"/>
      <c r="HU25" s="274"/>
      <c r="HV25" s="274"/>
      <c r="HW25" s="274"/>
      <c r="HX25" s="274"/>
      <c r="HY25" s="274"/>
      <c r="HZ25" s="274"/>
      <c r="IA25" s="274"/>
      <c r="IB25" s="274"/>
      <c r="IC25" s="274"/>
      <c r="ID25" s="274"/>
      <c r="IE25" s="274"/>
      <c r="IF25" s="274"/>
      <c r="IG25" s="274"/>
      <c r="IH25" s="274"/>
      <c r="II25" s="274"/>
      <c r="IJ25" s="274"/>
      <c r="IK25" s="274"/>
      <c r="IL25" s="274"/>
    </row>
    <row r="26" spans="1:246" ht="21" thickBot="1" x14ac:dyDescent="0.35">
      <c r="A26" s="671" t="s">
        <v>291</v>
      </c>
      <c r="B26" s="671"/>
      <c r="C26" s="671"/>
      <c r="D26" s="671"/>
      <c r="E26" s="671"/>
      <c r="F26" s="671"/>
      <c r="G26" s="671"/>
      <c r="H26" s="273"/>
      <c r="I26" s="273"/>
      <c r="J26" s="274"/>
      <c r="K26" s="274"/>
      <c r="L26" s="274"/>
      <c r="M26" s="274"/>
      <c r="N26" s="274"/>
      <c r="O26" s="274"/>
      <c r="P26" s="274"/>
      <c r="Q26" s="274"/>
      <c r="R26" s="274"/>
      <c r="S26" s="274"/>
      <c r="T26" s="303"/>
      <c r="U26" s="274"/>
      <c r="V26" s="274"/>
      <c r="W26" s="274"/>
      <c r="X26" s="274"/>
      <c r="Y26" s="274"/>
      <c r="Z26" s="274"/>
      <c r="AA26" s="274"/>
      <c r="AB26" s="274"/>
      <c r="AC26" s="274"/>
      <c r="AD26" s="274"/>
      <c r="AE26" s="274"/>
      <c r="AF26" s="274"/>
      <c r="AG26" s="274"/>
      <c r="AH26" s="274"/>
      <c r="AI26" s="274"/>
      <c r="AJ26" s="274"/>
      <c r="AK26" s="274"/>
      <c r="AL26" s="274"/>
      <c r="AM26" s="274"/>
      <c r="AN26" s="274"/>
      <c r="AO26" s="274"/>
      <c r="AP26" s="274"/>
      <c r="AQ26" s="274"/>
      <c r="AR26" s="274"/>
      <c r="AS26" s="274"/>
      <c r="AT26" s="274"/>
      <c r="AU26" s="274"/>
      <c r="AV26" s="274"/>
      <c r="AW26" s="274"/>
      <c r="AX26" s="274"/>
      <c r="AY26" s="274"/>
      <c r="AZ26" s="274"/>
      <c r="BA26" s="274"/>
      <c r="BB26" s="274"/>
      <c r="BC26" s="274"/>
      <c r="BD26" s="274"/>
      <c r="BE26" s="274"/>
      <c r="BF26" s="274"/>
      <c r="BG26" s="274"/>
      <c r="BH26" s="274"/>
      <c r="BI26" s="274"/>
      <c r="BJ26" s="274"/>
      <c r="BK26" s="274"/>
      <c r="BL26" s="274"/>
      <c r="BM26" s="274"/>
      <c r="BN26" s="274"/>
      <c r="BO26" s="274"/>
      <c r="BP26" s="274"/>
      <c r="BQ26" s="274"/>
      <c r="BR26" s="274"/>
      <c r="BS26" s="274"/>
      <c r="BT26" s="274"/>
      <c r="BU26" s="274"/>
      <c r="BV26" s="274"/>
      <c r="BW26" s="274"/>
      <c r="BX26" s="274"/>
      <c r="BY26" s="274"/>
      <c r="BZ26" s="274"/>
      <c r="CA26" s="274"/>
      <c r="CB26" s="274"/>
      <c r="CC26" s="274"/>
      <c r="CD26" s="274"/>
      <c r="CE26" s="274"/>
      <c r="CF26" s="274"/>
      <c r="CG26" s="274"/>
      <c r="CH26" s="274"/>
      <c r="CI26" s="274"/>
      <c r="CJ26" s="274"/>
      <c r="CK26" s="274"/>
      <c r="CL26" s="274"/>
      <c r="CM26" s="274"/>
      <c r="CN26" s="274"/>
      <c r="CO26" s="274"/>
      <c r="CP26" s="274"/>
      <c r="CQ26" s="274"/>
      <c r="CR26" s="274"/>
      <c r="CS26" s="274"/>
      <c r="CT26" s="274"/>
      <c r="CU26" s="274"/>
      <c r="CV26" s="274"/>
      <c r="CW26" s="274"/>
      <c r="CX26" s="274"/>
      <c r="CY26" s="274"/>
      <c r="CZ26" s="274"/>
      <c r="DA26" s="274"/>
      <c r="DB26" s="274"/>
      <c r="DC26" s="274"/>
      <c r="DD26" s="274"/>
      <c r="DE26" s="274"/>
      <c r="DF26" s="274"/>
      <c r="DG26" s="274"/>
      <c r="DH26" s="274"/>
      <c r="DI26" s="274"/>
      <c r="DJ26" s="274"/>
      <c r="DK26" s="274"/>
      <c r="DL26" s="274"/>
      <c r="DM26" s="274"/>
      <c r="DN26" s="274"/>
      <c r="DO26" s="274"/>
      <c r="DP26" s="274"/>
      <c r="DQ26" s="274"/>
      <c r="DR26" s="274"/>
      <c r="DS26" s="274"/>
      <c r="DT26" s="274"/>
      <c r="DU26" s="274"/>
      <c r="DV26" s="274"/>
      <c r="DW26" s="274"/>
      <c r="DX26" s="274"/>
      <c r="DY26" s="274"/>
      <c r="DZ26" s="274"/>
      <c r="EA26" s="274"/>
      <c r="EB26" s="274"/>
      <c r="EC26" s="274"/>
      <c r="ED26" s="274"/>
      <c r="EE26" s="274"/>
      <c r="EF26" s="274"/>
      <c r="EG26" s="274"/>
      <c r="EH26" s="274"/>
      <c r="EI26" s="274"/>
      <c r="EJ26" s="274"/>
      <c r="EK26" s="274"/>
      <c r="EL26" s="274"/>
      <c r="EM26" s="274"/>
      <c r="EN26" s="274"/>
      <c r="EO26" s="274"/>
      <c r="EP26" s="274"/>
      <c r="EQ26" s="274"/>
      <c r="ER26" s="274"/>
      <c r="ES26" s="274"/>
      <c r="ET26" s="274"/>
      <c r="EU26" s="274"/>
      <c r="EV26" s="274"/>
      <c r="EW26" s="274"/>
      <c r="EX26" s="274"/>
      <c r="EY26" s="274"/>
      <c r="EZ26" s="274"/>
      <c r="FA26" s="274"/>
      <c r="FB26" s="274"/>
      <c r="FC26" s="274"/>
      <c r="FD26" s="274"/>
      <c r="FE26" s="274"/>
      <c r="FF26" s="274"/>
      <c r="FG26" s="274"/>
      <c r="FH26" s="274"/>
      <c r="FI26" s="274"/>
      <c r="FJ26" s="274"/>
      <c r="FK26" s="274"/>
      <c r="FL26" s="274"/>
      <c r="FM26" s="274"/>
      <c r="FN26" s="274"/>
      <c r="FO26" s="274"/>
      <c r="FP26" s="274"/>
      <c r="FQ26" s="274"/>
      <c r="FR26" s="274"/>
      <c r="FS26" s="274"/>
      <c r="FT26" s="274"/>
      <c r="FU26" s="274"/>
      <c r="FV26" s="274"/>
      <c r="FW26" s="274"/>
      <c r="FX26" s="274"/>
      <c r="FY26" s="274"/>
      <c r="FZ26" s="274"/>
      <c r="GA26" s="274"/>
      <c r="GB26" s="274"/>
      <c r="GC26" s="274"/>
      <c r="GD26" s="274"/>
      <c r="GE26" s="274"/>
      <c r="GF26" s="274"/>
      <c r="GG26" s="274"/>
      <c r="GH26" s="274"/>
      <c r="GI26" s="274"/>
      <c r="GJ26" s="274"/>
      <c r="GK26" s="274"/>
      <c r="GL26" s="274"/>
      <c r="GM26" s="274"/>
      <c r="GN26" s="274"/>
      <c r="GO26" s="274"/>
      <c r="GP26" s="274"/>
      <c r="GQ26" s="274"/>
      <c r="GR26" s="274"/>
      <c r="GS26" s="274"/>
      <c r="GT26" s="274"/>
      <c r="GU26" s="274"/>
      <c r="GV26" s="274"/>
      <c r="GW26" s="274"/>
      <c r="GX26" s="274"/>
      <c r="GY26" s="274"/>
      <c r="GZ26" s="274"/>
      <c r="HA26" s="274"/>
      <c r="HB26" s="274"/>
      <c r="HC26" s="274"/>
      <c r="HD26" s="274"/>
      <c r="HE26" s="274"/>
      <c r="HF26" s="274"/>
      <c r="HG26" s="274"/>
      <c r="HH26" s="274"/>
      <c r="HI26" s="274"/>
      <c r="HJ26" s="274"/>
      <c r="HK26" s="274"/>
      <c r="HL26" s="274"/>
      <c r="HM26" s="274"/>
      <c r="HN26" s="274"/>
      <c r="HO26" s="274"/>
      <c r="HP26" s="274"/>
      <c r="HQ26" s="274"/>
      <c r="HR26" s="274"/>
      <c r="HS26" s="274"/>
      <c r="HT26" s="274"/>
      <c r="HU26" s="274"/>
      <c r="HV26" s="274"/>
      <c r="HW26" s="274"/>
      <c r="HX26" s="274"/>
      <c r="HY26" s="274"/>
      <c r="HZ26" s="274"/>
      <c r="IA26" s="274"/>
      <c r="IB26" s="274"/>
      <c r="IC26" s="274"/>
      <c r="ID26" s="274"/>
      <c r="IE26" s="274"/>
      <c r="IF26" s="274"/>
      <c r="IG26" s="274"/>
      <c r="IH26" s="274"/>
      <c r="II26" s="274"/>
      <c r="IJ26" s="274"/>
      <c r="IK26" s="274"/>
      <c r="IL26" s="274"/>
    </row>
    <row r="27" spans="1:246" ht="15.75" x14ac:dyDescent="0.25">
      <c r="A27" s="304" t="s">
        <v>292</v>
      </c>
      <c r="B27" s="305"/>
      <c r="C27" s="305"/>
      <c r="D27" s="306"/>
      <c r="E27" s="307" t="s">
        <v>293</v>
      </c>
      <c r="F27" s="305"/>
      <c r="G27" s="308"/>
      <c r="H27" s="309"/>
      <c r="I27" s="273"/>
      <c r="J27" s="274"/>
      <c r="K27" s="274"/>
      <c r="L27" s="274"/>
      <c r="M27" s="274"/>
      <c r="N27" s="274"/>
      <c r="O27" s="274"/>
      <c r="P27" s="274"/>
      <c r="Q27" s="274"/>
      <c r="R27" s="274"/>
      <c r="S27" s="274"/>
      <c r="T27" s="274"/>
      <c r="U27" s="274"/>
      <c r="V27" s="274"/>
      <c r="W27" s="274"/>
      <c r="X27" s="274"/>
      <c r="Y27" s="274"/>
      <c r="Z27" s="274"/>
      <c r="AA27" s="274"/>
      <c r="AB27" s="274"/>
      <c r="AC27" s="274"/>
      <c r="AD27" s="274"/>
      <c r="AE27" s="274"/>
      <c r="AF27" s="274"/>
      <c r="AG27" s="274"/>
      <c r="AH27" s="274"/>
      <c r="AI27" s="274"/>
      <c r="AJ27" s="274"/>
      <c r="AK27" s="274"/>
      <c r="AL27" s="274"/>
      <c r="AM27" s="274"/>
      <c r="AN27" s="274"/>
      <c r="AO27" s="274"/>
      <c r="AP27" s="274"/>
      <c r="AQ27" s="274"/>
      <c r="AR27" s="274"/>
      <c r="AS27" s="274"/>
      <c r="AT27" s="274"/>
      <c r="AU27" s="274"/>
      <c r="AV27" s="274"/>
      <c r="AW27" s="274"/>
      <c r="AX27" s="274"/>
      <c r="AY27" s="274"/>
      <c r="AZ27" s="274"/>
      <c r="BA27" s="274"/>
      <c r="BB27" s="274"/>
      <c r="BC27" s="274"/>
      <c r="BD27" s="274"/>
      <c r="BE27" s="274"/>
      <c r="BF27" s="274"/>
      <c r="BG27" s="274"/>
      <c r="BH27" s="274"/>
      <c r="BI27" s="274"/>
      <c r="BJ27" s="274"/>
      <c r="BK27" s="274"/>
      <c r="BL27" s="274"/>
      <c r="BM27" s="274"/>
      <c r="BN27" s="274"/>
      <c r="BO27" s="274"/>
      <c r="BP27" s="274"/>
      <c r="BQ27" s="274"/>
      <c r="BR27" s="274"/>
      <c r="BS27" s="274"/>
      <c r="BT27" s="274"/>
      <c r="BU27" s="274"/>
      <c r="BV27" s="274"/>
      <c r="BW27" s="274"/>
      <c r="BX27" s="274"/>
      <c r="BY27" s="274"/>
      <c r="BZ27" s="274"/>
      <c r="CA27" s="274"/>
      <c r="CB27" s="274"/>
      <c r="CC27" s="274"/>
      <c r="CD27" s="274"/>
      <c r="CE27" s="274"/>
      <c r="CF27" s="274"/>
      <c r="CG27" s="274"/>
      <c r="CH27" s="274"/>
      <c r="CI27" s="274"/>
      <c r="CJ27" s="274"/>
      <c r="CK27" s="274"/>
      <c r="CL27" s="274"/>
      <c r="CM27" s="274"/>
      <c r="CN27" s="274"/>
      <c r="CO27" s="274"/>
      <c r="CP27" s="274"/>
      <c r="CQ27" s="274"/>
      <c r="CR27" s="274"/>
      <c r="CS27" s="274"/>
      <c r="CT27" s="274"/>
      <c r="CU27" s="274"/>
      <c r="CV27" s="274"/>
      <c r="CW27" s="274"/>
      <c r="CX27" s="274"/>
      <c r="CY27" s="274"/>
      <c r="CZ27" s="274"/>
      <c r="DA27" s="274"/>
      <c r="DB27" s="274"/>
      <c r="DC27" s="274"/>
      <c r="DD27" s="274"/>
      <c r="DE27" s="274"/>
      <c r="DF27" s="274"/>
      <c r="DG27" s="274"/>
      <c r="DH27" s="274"/>
      <c r="DI27" s="274"/>
      <c r="DJ27" s="274"/>
      <c r="DK27" s="274"/>
      <c r="DL27" s="274"/>
      <c r="DM27" s="274"/>
      <c r="DN27" s="274"/>
      <c r="DO27" s="274"/>
      <c r="DP27" s="274"/>
      <c r="DQ27" s="274"/>
      <c r="DR27" s="274"/>
      <c r="DS27" s="274"/>
      <c r="DT27" s="274"/>
      <c r="DU27" s="274"/>
      <c r="DV27" s="274"/>
      <c r="DW27" s="274"/>
      <c r="DX27" s="274"/>
      <c r="DY27" s="274"/>
      <c r="DZ27" s="274"/>
      <c r="EA27" s="274"/>
      <c r="EB27" s="274"/>
      <c r="EC27" s="274"/>
      <c r="ED27" s="274"/>
      <c r="EE27" s="274"/>
      <c r="EF27" s="274"/>
      <c r="EG27" s="274"/>
      <c r="EH27" s="274"/>
      <c r="EI27" s="274"/>
      <c r="EJ27" s="274"/>
      <c r="EK27" s="274"/>
      <c r="EL27" s="274"/>
      <c r="EM27" s="274"/>
      <c r="EN27" s="274"/>
      <c r="EO27" s="274"/>
      <c r="EP27" s="274"/>
      <c r="EQ27" s="274"/>
      <c r="ER27" s="274"/>
      <c r="ES27" s="274"/>
      <c r="ET27" s="274"/>
      <c r="EU27" s="274"/>
      <c r="EV27" s="274"/>
      <c r="EW27" s="274"/>
      <c r="EX27" s="274"/>
      <c r="EY27" s="274"/>
      <c r="EZ27" s="274"/>
      <c r="FA27" s="274"/>
      <c r="FB27" s="274"/>
      <c r="FC27" s="274"/>
      <c r="FD27" s="274"/>
      <c r="FE27" s="274"/>
      <c r="FF27" s="274"/>
      <c r="FG27" s="274"/>
      <c r="FH27" s="274"/>
      <c r="FI27" s="274"/>
      <c r="FJ27" s="274"/>
      <c r="FK27" s="274"/>
      <c r="FL27" s="274"/>
      <c r="FM27" s="274"/>
      <c r="FN27" s="274"/>
      <c r="FO27" s="274"/>
      <c r="FP27" s="274"/>
      <c r="FQ27" s="274"/>
      <c r="FR27" s="274"/>
      <c r="FS27" s="274"/>
      <c r="FT27" s="274"/>
      <c r="FU27" s="274"/>
      <c r="FV27" s="274"/>
      <c r="FW27" s="274"/>
      <c r="FX27" s="274"/>
      <c r="FY27" s="274"/>
      <c r="FZ27" s="274"/>
      <c r="GA27" s="274"/>
      <c r="GB27" s="274"/>
      <c r="GC27" s="274"/>
      <c r="GD27" s="274"/>
      <c r="GE27" s="274"/>
      <c r="GF27" s="274"/>
      <c r="GG27" s="274"/>
      <c r="GH27" s="274"/>
      <c r="GI27" s="274"/>
      <c r="GJ27" s="274"/>
      <c r="GK27" s="274"/>
      <c r="GL27" s="274"/>
      <c r="GM27" s="274"/>
      <c r="GN27" s="274"/>
      <c r="GO27" s="274"/>
      <c r="GP27" s="274"/>
      <c r="GQ27" s="274"/>
      <c r="GR27" s="274"/>
      <c r="GS27" s="274"/>
      <c r="GT27" s="274"/>
      <c r="GU27" s="274"/>
      <c r="GV27" s="274"/>
      <c r="GW27" s="274"/>
      <c r="GX27" s="274"/>
      <c r="GY27" s="274"/>
      <c r="GZ27" s="274"/>
      <c r="HA27" s="274"/>
      <c r="HB27" s="274"/>
      <c r="HC27" s="274"/>
      <c r="HD27" s="274"/>
      <c r="HE27" s="274"/>
      <c r="HF27" s="274"/>
      <c r="HG27" s="274"/>
      <c r="HH27" s="274"/>
      <c r="HI27" s="274"/>
      <c r="HJ27" s="274"/>
      <c r="HK27" s="274"/>
      <c r="HL27" s="274"/>
      <c r="HM27" s="274"/>
      <c r="HN27" s="274"/>
      <c r="HO27" s="274"/>
      <c r="HP27" s="274"/>
      <c r="HQ27" s="274"/>
      <c r="HR27" s="274"/>
      <c r="HS27" s="274"/>
      <c r="HT27" s="274"/>
      <c r="HU27" s="274"/>
      <c r="HV27" s="274"/>
      <c r="HW27" s="274"/>
      <c r="HX27" s="274"/>
      <c r="HY27" s="274"/>
      <c r="HZ27" s="274"/>
      <c r="IA27" s="274"/>
      <c r="IB27" s="274"/>
      <c r="IC27" s="274"/>
      <c r="ID27" s="274"/>
      <c r="IE27" s="274"/>
      <c r="IF27" s="274"/>
      <c r="IG27" s="274"/>
      <c r="IH27" s="274"/>
      <c r="II27" s="274"/>
      <c r="IJ27" s="274"/>
      <c r="IK27" s="274"/>
      <c r="IL27" s="274"/>
    </row>
    <row r="28" spans="1:246" x14ac:dyDescent="0.2">
      <c r="A28" s="667" t="s">
        <v>339</v>
      </c>
      <c r="B28" s="668"/>
      <c r="C28" s="121"/>
      <c r="D28" s="311"/>
      <c r="E28" s="312"/>
      <c r="F28" s="313" t="s">
        <v>294</v>
      </c>
      <c r="G28" s="122"/>
      <c r="H28" s="309"/>
      <c r="I28" s="274"/>
      <c r="J28" s="274"/>
      <c r="K28" s="274"/>
      <c r="L28" s="274"/>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74"/>
      <c r="AM28" s="274"/>
      <c r="AN28" s="274"/>
      <c r="AO28" s="274"/>
      <c r="AP28" s="274"/>
      <c r="AQ28" s="274"/>
      <c r="AR28" s="274"/>
      <c r="AS28" s="274"/>
      <c r="AT28" s="274"/>
      <c r="AU28" s="274"/>
      <c r="AV28" s="274"/>
      <c r="AW28" s="274"/>
      <c r="AX28" s="274"/>
      <c r="AY28" s="274"/>
      <c r="AZ28" s="274"/>
      <c r="BA28" s="274"/>
      <c r="BB28" s="274"/>
      <c r="BC28" s="274"/>
      <c r="BD28" s="274"/>
      <c r="BE28" s="274"/>
      <c r="BF28" s="274"/>
      <c r="BG28" s="274"/>
      <c r="BH28" s="274"/>
      <c r="BI28" s="274"/>
      <c r="BJ28" s="274"/>
      <c r="BK28" s="274"/>
      <c r="BL28" s="274"/>
      <c r="BM28" s="274"/>
      <c r="BN28" s="274"/>
      <c r="BO28" s="274"/>
      <c r="BP28" s="274"/>
      <c r="BQ28" s="274"/>
      <c r="BR28" s="274"/>
      <c r="BS28" s="274"/>
      <c r="BT28" s="274"/>
      <c r="BU28" s="274"/>
      <c r="BV28" s="274"/>
      <c r="BW28" s="274"/>
      <c r="BX28" s="274"/>
      <c r="BY28" s="274"/>
      <c r="BZ28" s="274"/>
      <c r="CA28" s="274"/>
      <c r="CB28" s="274"/>
      <c r="CC28" s="274"/>
      <c r="CD28" s="274"/>
      <c r="CE28" s="274"/>
      <c r="CF28" s="274"/>
      <c r="CG28" s="274"/>
      <c r="CH28" s="274"/>
      <c r="CI28" s="274"/>
      <c r="CJ28" s="274"/>
      <c r="CK28" s="274"/>
      <c r="CL28" s="274"/>
      <c r="CM28" s="274"/>
      <c r="CN28" s="274"/>
      <c r="CO28" s="274"/>
      <c r="CP28" s="274"/>
      <c r="CQ28" s="274"/>
      <c r="CR28" s="274"/>
      <c r="CS28" s="274"/>
      <c r="CT28" s="274"/>
      <c r="CU28" s="274"/>
      <c r="CV28" s="274"/>
      <c r="CW28" s="274"/>
      <c r="CX28" s="274"/>
      <c r="CY28" s="274"/>
      <c r="CZ28" s="274"/>
      <c r="DA28" s="274"/>
      <c r="DB28" s="274"/>
      <c r="DC28" s="274"/>
      <c r="DD28" s="274"/>
      <c r="DE28" s="274"/>
      <c r="DF28" s="274"/>
      <c r="DG28" s="274"/>
      <c r="DH28" s="274"/>
      <c r="DI28" s="274"/>
      <c r="DJ28" s="274"/>
      <c r="DK28" s="274"/>
      <c r="DL28" s="274"/>
      <c r="DM28" s="274"/>
      <c r="DN28" s="274"/>
      <c r="DO28" s="274"/>
      <c r="DP28" s="274"/>
      <c r="DQ28" s="274"/>
      <c r="DR28" s="274"/>
      <c r="DS28" s="274"/>
      <c r="DT28" s="274"/>
      <c r="DU28" s="274"/>
      <c r="DV28" s="274"/>
      <c r="DW28" s="274"/>
      <c r="DX28" s="274"/>
      <c r="DY28" s="274"/>
      <c r="DZ28" s="274"/>
      <c r="EA28" s="274"/>
      <c r="EB28" s="274"/>
      <c r="EC28" s="274"/>
      <c r="ED28" s="274"/>
      <c r="EE28" s="274"/>
      <c r="EF28" s="274"/>
      <c r="EG28" s="274"/>
      <c r="EH28" s="274"/>
      <c r="EI28" s="274"/>
      <c r="EJ28" s="274"/>
      <c r="EK28" s="274"/>
      <c r="EL28" s="274"/>
      <c r="EM28" s="274"/>
      <c r="EN28" s="274"/>
      <c r="EO28" s="274"/>
      <c r="EP28" s="274"/>
      <c r="EQ28" s="274"/>
      <c r="ER28" s="274"/>
      <c r="ES28" s="274"/>
      <c r="ET28" s="274"/>
      <c r="EU28" s="274"/>
      <c r="EV28" s="274"/>
      <c r="EW28" s="274"/>
      <c r="EX28" s="274"/>
      <c r="EY28" s="274"/>
      <c r="EZ28" s="274"/>
      <c r="FA28" s="274"/>
      <c r="FB28" s="274"/>
      <c r="FC28" s="274"/>
      <c r="FD28" s="274"/>
      <c r="FE28" s="274"/>
      <c r="FF28" s="274"/>
      <c r="FG28" s="274"/>
      <c r="FH28" s="274"/>
      <c r="FI28" s="274"/>
      <c r="FJ28" s="274"/>
      <c r="FK28" s="274"/>
      <c r="FL28" s="274"/>
      <c r="FM28" s="274"/>
      <c r="FN28" s="274"/>
      <c r="FO28" s="274"/>
      <c r="FP28" s="274"/>
      <c r="FQ28" s="274"/>
      <c r="FR28" s="274"/>
      <c r="FS28" s="274"/>
      <c r="FT28" s="274"/>
      <c r="FU28" s="274"/>
      <c r="FV28" s="274"/>
      <c r="FW28" s="274"/>
      <c r="FX28" s="274"/>
      <c r="FY28" s="274"/>
      <c r="FZ28" s="274"/>
      <c r="GA28" s="274"/>
      <c r="GB28" s="274"/>
      <c r="GC28" s="274"/>
      <c r="GD28" s="274"/>
      <c r="GE28" s="274"/>
      <c r="GF28" s="274"/>
      <c r="GG28" s="274"/>
      <c r="GH28" s="274"/>
      <c r="GI28" s="274"/>
      <c r="GJ28" s="274"/>
      <c r="GK28" s="274"/>
      <c r="GL28" s="274"/>
      <c r="GM28" s="274"/>
      <c r="GN28" s="274"/>
      <c r="GO28" s="274"/>
      <c r="GP28" s="274"/>
      <c r="GQ28" s="274"/>
      <c r="GR28" s="274"/>
      <c r="GS28" s="274"/>
      <c r="GT28" s="274"/>
      <c r="GU28" s="274"/>
      <c r="GV28" s="274"/>
      <c r="GW28" s="274"/>
      <c r="GX28" s="274"/>
      <c r="GY28" s="274"/>
      <c r="GZ28" s="274"/>
      <c r="HA28" s="274"/>
      <c r="HB28" s="274"/>
      <c r="HC28" s="274"/>
      <c r="HD28" s="274"/>
      <c r="HE28" s="274"/>
      <c r="HF28" s="274"/>
      <c r="HG28" s="274"/>
      <c r="HH28" s="274"/>
      <c r="HI28" s="274"/>
      <c r="HJ28" s="274"/>
      <c r="HK28" s="274"/>
      <c r="HL28" s="274"/>
      <c r="HM28" s="274"/>
      <c r="HN28" s="274"/>
      <c r="HO28" s="274"/>
      <c r="HP28" s="274"/>
      <c r="HQ28" s="274"/>
      <c r="HR28" s="274"/>
      <c r="HS28" s="274"/>
      <c r="HT28" s="274"/>
      <c r="HU28" s="274"/>
      <c r="HV28" s="274"/>
      <c r="HW28" s="274"/>
      <c r="HX28" s="274"/>
      <c r="HY28" s="274"/>
      <c r="HZ28" s="274"/>
      <c r="IA28" s="274"/>
      <c r="IB28" s="274"/>
      <c r="IC28" s="274"/>
      <c r="ID28" s="274"/>
      <c r="IE28" s="274"/>
      <c r="IF28" s="274"/>
      <c r="IG28" s="274"/>
      <c r="IH28" s="274"/>
      <c r="II28" s="274"/>
      <c r="IJ28" s="274"/>
      <c r="IK28" s="274"/>
      <c r="IL28" s="274"/>
    </row>
    <row r="29" spans="1:246" x14ac:dyDescent="0.2">
      <c r="A29" s="667" t="s">
        <v>295</v>
      </c>
      <c r="B29" s="668"/>
      <c r="C29" s="314">
        <f>IFERROR(C28/Rents!H42,0)</f>
        <v>0</v>
      </c>
      <c r="D29" s="466"/>
      <c r="E29" s="312"/>
      <c r="F29" s="313" t="s">
        <v>296</v>
      </c>
      <c r="G29" s="123"/>
      <c r="H29" s="309"/>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4"/>
      <c r="AL29" s="274"/>
      <c r="AM29" s="274"/>
      <c r="AN29" s="274"/>
      <c r="AO29" s="274"/>
      <c r="AP29" s="274"/>
      <c r="AQ29" s="274"/>
      <c r="AR29" s="274"/>
      <c r="AS29" s="274"/>
      <c r="AT29" s="274"/>
      <c r="AU29" s="274"/>
      <c r="AV29" s="274"/>
      <c r="AW29" s="274"/>
      <c r="AX29" s="274"/>
      <c r="AY29" s="274"/>
      <c r="AZ29" s="274"/>
      <c r="BA29" s="274"/>
      <c r="BB29" s="274"/>
      <c r="BC29" s="274"/>
      <c r="BD29" s="274"/>
      <c r="BE29" s="274"/>
      <c r="BF29" s="274"/>
      <c r="BG29" s="274"/>
      <c r="BH29" s="274"/>
      <c r="BI29" s="274"/>
      <c r="BJ29" s="274"/>
      <c r="BK29" s="274"/>
      <c r="BL29" s="274"/>
      <c r="BM29" s="274"/>
      <c r="BN29" s="274"/>
      <c r="BO29" s="274"/>
      <c r="BP29" s="274"/>
      <c r="BQ29" s="274"/>
      <c r="BR29" s="274"/>
      <c r="BS29" s="274"/>
      <c r="BT29" s="274"/>
      <c r="BU29" s="274"/>
      <c r="BV29" s="274"/>
      <c r="BW29" s="274"/>
      <c r="BX29" s="274"/>
      <c r="BY29" s="274"/>
      <c r="BZ29" s="274"/>
      <c r="CA29" s="274"/>
      <c r="CB29" s="274"/>
      <c r="CC29" s="274"/>
      <c r="CD29" s="274"/>
      <c r="CE29" s="274"/>
      <c r="CF29" s="274"/>
      <c r="CG29" s="274"/>
      <c r="CH29" s="274"/>
      <c r="CI29" s="274"/>
      <c r="CJ29" s="274"/>
      <c r="CK29" s="274"/>
      <c r="CL29" s="274"/>
      <c r="CM29" s="274"/>
      <c r="CN29" s="274"/>
      <c r="CO29" s="274"/>
      <c r="CP29" s="274"/>
      <c r="CQ29" s="274"/>
      <c r="CR29" s="274"/>
      <c r="CS29" s="274"/>
      <c r="CT29" s="274"/>
      <c r="CU29" s="274"/>
      <c r="CV29" s="274"/>
      <c r="CW29" s="274"/>
      <c r="CX29" s="274"/>
      <c r="CY29" s="274"/>
      <c r="CZ29" s="274"/>
      <c r="DA29" s="274"/>
      <c r="DB29" s="274"/>
      <c r="DC29" s="274"/>
      <c r="DD29" s="274"/>
      <c r="DE29" s="274"/>
      <c r="DF29" s="274"/>
      <c r="DG29" s="274"/>
      <c r="DH29" s="274"/>
      <c r="DI29" s="274"/>
      <c r="DJ29" s="274"/>
      <c r="DK29" s="274"/>
      <c r="DL29" s="274"/>
      <c r="DM29" s="274"/>
      <c r="DN29" s="274"/>
      <c r="DO29" s="274"/>
      <c r="DP29" s="274"/>
      <c r="DQ29" s="274"/>
      <c r="DR29" s="274"/>
      <c r="DS29" s="274"/>
      <c r="DT29" s="274"/>
      <c r="DU29" s="274"/>
      <c r="DV29" s="274"/>
      <c r="DW29" s="274"/>
      <c r="DX29" s="274"/>
      <c r="DY29" s="274"/>
      <c r="DZ29" s="274"/>
      <c r="EA29" s="274"/>
      <c r="EB29" s="274"/>
      <c r="EC29" s="274"/>
      <c r="ED29" s="274"/>
      <c r="EE29" s="274"/>
      <c r="EF29" s="274"/>
      <c r="EG29" s="274"/>
      <c r="EH29" s="274"/>
      <c r="EI29" s="274"/>
      <c r="EJ29" s="274"/>
      <c r="EK29" s="274"/>
      <c r="EL29" s="274"/>
      <c r="EM29" s="274"/>
      <c r="EN29" s="274"/>
      <c r="EO29" s="274"/>
      <c r="EP29" s="274"/>
      <c r="EQ29" s="274"/>
      <c r="ER29" s="274"/>
      <c r="ES29" s="274"/>
      <c r="ET29" s="274"/>
      <c r="EU29" s="274"/>
      <c r="EV29" s="274"/>
      <c r="EW29" s="274"/>
      <c r="EX29" s="274"/>
      <c r="EY29" s="274"/>
      <c r="EZ29" s="274"/>
      <c r="FA29" s="274"/>
      <c r="FB29" s="274"/>
      <c r="FC29" s="274"/>
      <c r="FD29" s="274"/>
      <c r="FE29" s="274"/>
      <c r="FF29" s="274"/>
      <c r="FG29" s="274"/>
      <c r="FH29" s="274"/>
      <c r="FI29" s="274"/>
      <c r="FJ29" s="274"/>
      <c r="FK29" s="274"/>
      <c r="FL29" s="274"/>
      <c r="FM29" s="274"/>
      <c r="FN29" s="274"/>
      <c r="FO29" s="274"/>
      <c r="FP29" s="274"/>
      <c r="FQ29" s="274"/>
      <c r="FR29" s="274"/>
      <c r="FS29" s="274"/>
      <c r="FT29" s="274"/>
      <c r="FU29" s="274"/>
      <c r="FV29" s="274"/>
      <c r="FW29" s="274"/>
      <c r="FX29" s="274"/>
      <c r="FY29" s="274"/>
      <c r="FZ29" s="274"/>
      <c r="GA29" s="274"/>
      <c r="GB29" s="274"/>
      <c r="GC29" s="274"/>
      <c r="GD29" s="274"/>
      <c r="GE29" s="274"/>
      <c r="GF29" s="274"/>
      <c r="GG29" s="274"/>
      <c r="GH29" s="274"/>
      <c r="GI29" s="274"/>
      <c r="GJ29" s="274"/>
      <c r="GK29" s="274"/>
      <c r="GL29" s="274"/>
      <c r="GM29" s="274"/>
      <c r="GN29" s="274"/>
      <c r="GO29" s="274"/>
      <c r="GP29" s="274"/>
      <c r="GQ29" s="274"/>
      <c r="GR29" s="274"/>
      <c r="GS29" s="274"/>
      <c r="GT29" s="274"/>
      <c r="GU29" s="274"/>
      <c r="GV29" s="274"/>
      <c r="GW29" s="274"/>
      <c r="GX29" s="274"/>
      <c r="GY29" s="274"/>
      <c r="GZ29" s="274"/>
      <c r="HA29" s="274"/>
      <c r="HB29" s="274"/>
      <c r="HC29" s="274"/>
      <c r="HD29" s="274"/>
      <c r="HE29" s="274"/>
      <c r="HF29" s="274"/>
      <c r="HG29" s="274"/>
      <c r="HH29" s="274"/>
      <c r="HI29" s="274"/>
      <c r="HJ29" s="274"/>
      <c r="HK29" s="274"/>
      <c r="HL29" s="274"/>
      <c r="HM29" s="274"/>
      <c r="HN29" s="274"/>
      <c r="HO29" s="274"/>
      <c r="HP29" s="274"/>
      <c r="HQ29" s="274"/>
      <c r="HR29" s="274"/>
      <c r="HS29" s="274"/>
      <c r="HT29" s="274"/>
      <c r="HU29" s="274"/>
      <c r="HV29" s="274"/>
      <c r="HW29" s="274"/>
      <c r="HX29" s="274"/>
      <c r="HY29" s="274"/>
      <c r="HZ29" s="274"/>
      <c r="IA29" s="274"/>
      <c r="IB29" s="274"/>
      <c r="IC29" s="274"/>
      <c r="ID29" s="274"/>
      <c r="IE29" s="274"/>
      <c r="IF29" s="274"/>
      <c r="IG29" s="274"/>
      <c r="IH29" s="274"/>
      <c r="II29" s="274"/>
      <c r="IJ29" s="274"/>
      <c r="IK29" s="274"/>
      <c r="IL29" s="274"/>
    </row>
    <row r="30" spans="1:246" x14ac:dyDescent="0.2">
      <c r="A30" s="310"/>
      <c r="B30" s="313" t="s">
        <v>298</v>
      </c>
      <c r="C30" s="124"/>
      <c r="D30" s="311"/>
      <c r="E30" s="312"/>
      <c r="F30" s="313" t="s">
        <v>297</v>
      </c>
      <c r="G30" s="123"/>
      <c r="H30" s="309"/>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274"/>
      <c r="AU30" s="274"/>
      <c r="AV30" s="274"/>
      <c r="AW30" s="274"/>
      <c r="AX30" s="274"/>
      <c r="AY30" s="274"/>
      <c r="AZ30" s="274"/>
      <c r="BA30" s="274"/>
      <c r="BB30" s="274"/>
      <c r="BC30" s="274"/>
      <c r="BD30" s="274"/>
      <c r="BE30" s="274"/>
      <c r="BF30" s="274"/>
      <c r="BG30" s="274"/>
      <c r="BH30" s="274"/>
      <c r="BI30" s="274"/>
      <c r="BJ30" s="274"/>
      <c r="BK30" s="274"/>
      <c r="BL30" s="274"/>
      <c r="BM30" s="274"/>
      <c r="BN30" s="274"/>
      <c r="BO30" s="274"/>
      <c r="BP30" s="274"/>
      <c r="BQ30" s="274"/>
      <c r="BR30" s="274"/>
      <c r="BS30" s="274"/>
      <c r="BT30" s="274"/>
      <c r="BU30" s="274"/>
      <c r="BV30" s="274"/>
      <c r="BW30" s="274"/>
      <c r="BX30" s="274"/>
      <c r="BY30" s="274"/>
      <c r="BZ30" s="274"/>
      <c r="CA30" s="274"/>
      <c r="CB30" s="274"/>
      <c r="CC30" s="274"/>
      <c r="CD30" s="274"/>
      <c r="CE30" s="274"/>
      <c r="CF30" s="274"/>
      <c r="CG30" s="274"/>
      <c r="CH30" s="274"/>
      <c r="CI30" s="274"/>
      <c r="CJ30" s="274"/>
      <c r="CK30" s="274"/>
      <c r="CL30" s="274"/>
      <c r="CM30" s="274"/>
      <c r="CN30" s="274"/>
      <c r="CO30" s="274"/>
      <c r="CP30" s="274"/>
      <c r="CQ30" s="274"/>
      <c r="CR30" s="274"/>
      <c r="CS30" s="274"/>
      <c r="CT30" s="274"/>
      <c r="CU30" s="274"/>
      <c r="CV30" s="274"/>
      <c r="CW30" s="274"/>
      <c r="CX30" s="274"/>
      <c r="CY30" s="274"/>
      <c r="CZ30" s="274"/>
      <c r="DA30" s="274"/>
      <c r="DB30" s="274"/>
      <c r="DC30" s="274"/>
      <c r="DD30" s="274"/>
      <c r="DE30" s="274"/>
      <c r="DF30" s="274"/>
      <c r="DG30" s="274"/>
      <c r="DH30" s="274"/>
      <c r="DI30" s="274"/>
      <c r="DJ30" s="274"/>
      <c r="DK30" s="274"/>
      <c r="DL30" s="274"/>
      <c r="DM30" s="274"/>
      <c r="DN30" s="274"/>
      <c r="DO30" s="274"/>
      <c r="DP30" s="274"/>
      <c r="DQ30" s="274"/>
      <c r="DR30" s="274"/>
      <c r="DS30" s="274"/>
      <c r="DT30" s="274"/>
      <c r="DU30" s="274"/>
      <c r="DV30" s="274"/>
      <c r="DW30" s="274"/>
      <c r="DX30" s="274"/>
      <c r="DY30" s="274"/>
      <c r="DZ30" s="274"/>
      <c r="EA30" s="274"/>
      <c r="EB30" s="274"/>
      <c r="EC30" s="274"/>
      <c r="ED30" s="274"/>
      <c r="EE30" s="274"/>
      <c r="EF30" s="274"/>
      <c r="EG30" s="274"/>
      <c r="EH30" s="274"/>
      <c r="EI30" s="274"/>
      <c r="EJ30" s="274"/>
      <c r="EK30" s="274"/>
      <c r="EL30" s="274"/>
      <c r="EM30" s="274"/>
      <c r="EN30" s="274"/>
      <c r="EO30" s="274"/>
      <c r="EP30" s="274"/>
      <c r="EQ30" s="274"/>
      <c r="ER30" s="274"/>
      <c r="ES30" s="274"/>
      <c r="ET30" s="274"/>
      <c r="EU30" s="274"/>
      <c r="EV30" s="274"/>
      <c r="EW30" s="274"/>
      <c r="EX30" s="274"/>
      <c r="EY30" s="274"/>
      <c r="EZ30" s="274"/>
      <c r="FA30" s="274"/>
      <c r="FB30" s="274"/>
      <c r="FC30" s="274"/>
      <c r="FD30" s="274"/>
      <c r="FE30" s="274"/>
      <c r="FF30" s="274"/>
      <c r="FG30" s="274"/>
      <c r="FH30" s="274"/>
      <c r="FI30" s="274"/>
      <c r="FJ30" s="274"/>
      <c r="FK30" s="274"/>
      <c r="FL30" s="274"/>
      <c r="FM30" s="274"/>
      <c r="FN30" s="274"/>
      <c r="FO30" s="274"/>
      <c r="FP30" s="274"/>
      <c r="FQ30" s="274"/>
      <c r="FR30" s="274"/>
      <c r="FS30" s="274"/>
      <c r="FT30" s="274"/>
      <c r="FU30" s="274"/>
      <c r="FV30" s="274"/>
      <c r="FW30" s="274"/>
      <c r="FX30" s="274"/>
      <c r="FY30" s="274"/>
      <c r="FZ30" s="274"/>
      <c r="GA30" s="274"/>
      <c r="GB30" s="274"/>
      <c r="GC30" s="274"/>
      <c r="GD30" s="274"/>
      <c r="GE30" s="274"/>
      <c r="GF30" s="274"/>
      <c r="GG30" s="274"/>
      <c r="GH30" s="274"/>
      <c r="GI30" s="274"/>
      <c r="GJ30" s="274"/>
      <c r="GK30" s="274"/>
      <c r="GL30" s="274"/>
      <c r="GM30" s="274"/>
      <c r="GN30" s="274"/>
      <c r="GO30" s="274"/>
      <c r="GP30" s="274"/>
      <c r="GQ30" s="274"/>
      <c r="GR30" s="274"/>
      <c r="GS30" s="274"/>
      <c r="GT30" s="274"/>
      <c r="GU30" s="274"/>
      <c r="GV30" s="274"/>
      <c r="GW30" s="274"/>
      <c r="GX30" s="274"/>
      <c r="GY30" s="274"/>
      <c r="GZ30" s="274"/>
      <c r="HA30" s="274"/>
      <c r="HB30" s="274"/>
      <c r="HC30" s="274"/>
      <c r="HD30" s="274"/>
      <c r="HE30" s="274"/>
      <c r="HF30" s="274"/>
      <c r="HG30" s="274"/>
      <c r="HH30" s="274"/>
      <c r="HI30" s="274"/>
      <c r="HJ30" s="274"/>
      <c r="HK30" s="274"/>
      <c r="HL30" s="274"/>
      <c r="HM30" s="274"/>
      <c r="HN30" s="274"/>
      <c r="HO30" s="274"/>
      <c r="HP30" s="274"/>
      <c r="HQ30" s="274"/>
      <c r="HR30" s="274"/>
      <c r="HS30" s="274"/>
      <c r="HT30" s="274"/>
      <c r="HU30" s="274"/>
      <c r="HV30" s="274"/>
      <c r="HW30" s="274"/>
      <c r="HX30" s="274"/>
      <c r="HY30" s="274"/>
      <c r="HZ30" s="274"/>
      <c r="IA30" s="274"/>
      <c r="IB30" s="274"/>
      <c r="IC30" s="274"/>
      <c r="ID30" s="274"/>
      <c r="IE30" s="274"/>
      <c r="IF30" s="274"/>
      <c r="IG30" s="274"/>
      <c r="IH30" s="274"/>
      <c r="II30" s="274"/>
      <c r="IJ30" s="274"/>
      <c r="IK30" s="274"/>
      <c r="IL30" s="274"/>
    </row>
    <row r="31" spans="1:246" x14ac:dyDescent="0.2">
      <c r="A31" s="667" t="s">
        <v>299</v>
      </c>
      <c r="B31" s="672"/>
      <c r="C31" s="124"/>
      <c r="D31" s="311"/>
      <c r="E31" s="312"/>
      <c r="F31" s="125"/>
      <c r="G31" s="123"/>
      <c r="H31" s="309"/>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4"/>
      <c r="AM31" s="274"/>
      <c r="AN31" s="274"/>
      <c r="AO31" s="274"/>
      <c r="AP31" s="274"/>
      <c r="AQ31" s="274"/>
      <c r="AR31" s="274"/>
      <c r="AS31" s="274"/>
      <c r="AT31" s="274"/>
      <c r="AU31" s="274"/>
      <c r="AV31" s="274"/>
      <c r="AW31" s="274"/>
      <c r="AX31" s="274"/>
      <c r="AY31" s="274"/>
      <c r="AZ31" s="274"/>
      <c r="BA31" s="274"/>
      <c r="BB31" s="274"/>
      <c r="BC31" s="274"/>
      <c r="BD31" s="274"/>
      <c r="BE31" s="274"/>
      <c r="BF31" s="274"/>
      <c r="BG31" s="274"/>
      <c r="BH31" s="274"/>
      <c r="BI31" s="274"/>
      <c r="BJ31" s="274"/>
      <c r="BK31" s="274"/>
      <c r="BL31" s="274"/>
      <c r="BM31" s="274"/>
      <c r="BN31" s="274"/>
      <c r="BO31" s="274"/>
      <c r="BP31" s="274"/>
      <c r="BQ31" s="274"/>
      <c r="BR31" s="274"/>
      <c r="BS31" s="274"/>
      <c r="BT31" s="274"/>
      <c r="BU31" s="274"/>
      <c r="BV31" s="274"/>
      <c r="BW31" s="274"/>
      <c r="BX31" s="274"/>
      <c r="BY31" s="274"/>
      <c r="BZ31" s="274"/>
      <c r="CA31" s="274"/>
      <c r="CB31" s="274"/>
      <c r="CC31" s="274"/>
      <c r="CD31" s="274"/>
      <c r="CE31" s="274"/>
      <c r="CF31" s="274"/>
      <c r="CG31" s="274"/>
      <c r="CH31" s="274"/>
      <c r="CI31" s="274"/>
      <c r="CJ31" s="274"/>
      <c r="CK31" s="274"/>
      <c r="CL31" s="274"/>
      <c r="CM31" s="274"/>
      <c r="CN31" s="274"/>
      <c r="CO31" s="274"/>
      <c r="CP31" s="274"/>
      <c r="CQ31" s="274"/>
      <c r="CR31" s="274"/>
      <c r="CS31" s="274"/>
      <c r="CT31" s="274"/>
      <c r="CU31" s="274"/>
      <c r="CV31" s="274"/>
      <c r="CW31" s="274"/>
      <c r="CX31" s="274"/>
      <c r="CY31" s="274"/>
      <c r="CZ31" s="274"/>
      <c r="DA31" s="274"/>
      <c r="DB31" s="274"/>
      <c r="DC31" s="274"/>
      <c r="DD31" s="274"/>
      <c r="DE31" s="274"/>
      <c r="DF31" s="274"/>
      <c r="DG31" s="274"/>
      <c r="DH31" s="274"/>
      <c r="DI31" s="274"/>
      <c r="DJ31" s="274"/>
      <c r="DK31" s="274"/>
      <c r="DL31" s="274"/>
      <c r="DM31" s="274"/>
      <c r="DN31" s="274"/>
      <c r="DO31" s="274"/>
      <c r="DP31" s="274"/>
      <c r="DQ31" s="274"/>
      <c r="DR31" s="274"/>
      <c r="DS31" s="274"/>
      <c r="DT31" s="274"/>
      <c r="DU31" s="274"/>
      <c r="DV31" s="274"/>
      <c r="DW31" s="274"/>
      <c r="DX31" s="274"/>
      <c r="DY31" s="274"/>
      <c r="DZ31" s="274"/>
      <c r="EA31" s="274"/>
      <c r="EB31" s="274"/>
      <c r="EC31" s="274"/>
      <c r="ED31" s="274"/>
      <c r="EE31" s="274"/>
      <c r="EF31" s="274"/>
      <c r="EG31" s="274"/>
      <c r="EH31" s="274"/>
      <c r="EI31" s="274"/>
      <c r="EJ31" s="274"/>
      <c r="EK31" s="274"/>
      <c r="EL31" s="274"/>
      <c r="EM31" s="274"/>
      <c r="EN31" s="274"/>
      <c r="EO31" s="274"/>
      <c r="EP31" s="274"/>
      <c r="EQ31" s="274"/>
      <c r="ER31" s="274"/>
      <c r="ES31" s="274"/>
      <c r="ET31" s="274"/>
      <c r="EU31" s="274"/>
      <c r="EV31" s="274"/>
      <c r="EW31" s="274"/>
      <c r="EX31" s="274"/>
      <c r="EY31" s="274"/>
      <c r="EZ31" s="274"/>
      <c r="FA31" s="274"/>
      <c r="FB31" s="274"/>
      <c r="FC31" s="274"/>
      <c r="FD31" s="274"/>
      <c r="FE31" s="274"/>
      <c r="FF31" s="274"/>
      <c r="FG31" s="274"/>
      <c r="FH31" s="274"/>
      <c r="FI31" s="274"/>
      <c r="FJ31" s="274"/>
      <c r="FK31" s="274"/>
      <c r="FL31" s="274"/>
      <c r="FM31" s="274"/>
      <c r="FN31" s="274"/>
      <c r="FO31" s="274"/>
      <c r="FP31" s="274"/>
      <c r="FQ31" s="274"/>
      <c r="FR31" s="274"/>
      <c r="FS31" s="274"/>
      <c r="FT31" s="274"/>
      <c r="FU31" s="274"/>
      <c r="FV31" s="274"/>
      <c r="FW31" s="274"/>
      <c r="FX31" s="274"/>
      <c r="FY31" s="274"/>
      <c r="FZ31" s="274"/>
      <c r="GA31" s="274"/>
      <c r="GB31" s="274"/>
      <c r="GC31" s="274"/>
      <c r="GD31" s="274"/>
      <c r="GE31" s="274"/>
      <c r="GF31" s="274"/>
      <c r="GG31" s="274"/>
      <c r="GH31" s="274"/>
      <c r="GI31" s="274"/>
      <c r="GJ31" s="274"/>
      <c r="GK31" s="274"/>
      <c r="GL31" s="274"/>
      <c r="GM31" s="274"/>
      <c r="GN31" s="274"/>
      <c r="GO31" s="274"/>
      <c r="GP31" s="274"/>
      <c r="GQ31" s="274"/>
      <c r="GR31" s="274"/>
      <c r="GS31" s="274"/>
      <c r="GT31" s="274"/>
      <c r="GU31" s="274"/>
      <c r="GV31" s="274"/>
      <c r="GW31" s="274"/>
      <c r="GX31" s="274"/>
      <c r="GY31" s="274"/>
      <c r="GZ31" s="274"/>
      <c r="HA31" s="274"/>
      <c r="HB31" s="274"/>
      <c r="HC31" s="274"/>
      <c r="HD31" s="274"/>
      <c r="HE31" s="274"/>
      <c r="HF31" s="274"/>
      <c r="HG31" s="274"/>
      <c r="HH31" s="274"/>
      <c r="HI31" s="274"/>
      <c r="HJ31" s="274"/>
      <c r="HK31" s="274"/>
      <c r="HL31" s="274"/>
      <c r="HM31" s="274"/>
      <c r="HN31" s="274"/>
      <c r="HO31" s="274"/>
      <c r="HP31" s="274"/>
      <c r="HQ31" s="274"/>
      <c r="HR31" s="274"/>
      <c r="HS31" s="274"/>
      <c r="HT31" s="274"/>
      <c r="HU31" s="274"/>
      <c r="HV31" s="274"/>
      <c r="HW31" s="274"/>
      <c r="HX31" s="274"/>
      <c r="HY31" s="274"/>
      <c r="HZ31" s="274"/>
      <c r="IA31" s="274"/>
      <c r="IB31" s="274"/>
      <c r="IC31" s="274"/>
      <c r="ID31" s="274"/>
      <c r="IE31" s="274"/>
      <c r="IF31" s="274"/>
      <c r="IG31" s="274"/>
      <c r="IH31" s="274"/>
      <c r="II31" s="274"/>
      <c r="IJ31" s="274"/>
      <c r="IK31" s="274"/>
      <c r="IL31" s="274"/>
    </row>
    <row r="32" spans="1:246" x14ac:dyDescent="0.2">
      <c r="A32" s="667" t="s">
        <v>300</v>
      </c>
      <c r="B32" s="672"/>
      <c r="C32" s="124"/>
      <c r="D32" s="311"/>
      <c r="E32" s="312"/>
      <c r="F32" s="125"/>
      <c r="G32" s="123"/>
      <c r="H32" s="309"/>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274"/>
      <c r="AP32" s="274"/>
      <c r="AQ32" s="274"/>
      <c r="AR32" s="274"/>
      <c r="AS32" s="274"/>
      <c r="AT32" s="274"/>
      <c r="AU32" s="274"/>
      <c r="AV32" s="274"/>
      <c r="AW32" s="274"/>
      <c r="AX32" s="274"/>
      <c r="AY32" s="274"/>
      <c r="AZ32" s="274"/>
      <c r="BA32" s="274"/>
      <c r="BB32" s="274"/>
      <c r="BC32" s="274"/>
      <c r="BD32" s="274"/>
      <c r="BE32" s="274"/>
      <c r="BF32" s="274"/>
      <c r="BG32" s="274"/>
      <c r="BH32" s="274"/>
      <c r="BI32" s="274"/>
      <c r="BJ32" s="274"/>
      <c r="BK32" s="274"/>
      <c r="BL32" s="274"/>
      <c r="BM32" s="274"/>
      <c r="BN32" s="274"/>
      <c r="BO32" s="274"/>
      <c r="BP32" s="274"/>
      <c r="BQ32" s="274"/>
      <c r="BR32" s="274"/>
      <c r="BS32" s="274"/>
      <c r="BT32" s="274"/>
      <c r="BU32" s="274"/>
      <c r="BV32" s="274"/>
      <c r="BW32" s="274"/>
      <c r="BX32" s="274"/>
      <c r="BY32" s="274"/>
      <c r="BZ32" s="274"/>
      <c r="CA32" s="274"/>
      <c r="CB32" s="274"/>
      <c r="CC32" s="274"/>
      <c r="CD32" s="274"/>
      <c r="CE32" s="274"/>
      <c r="CF32" s="274"/>
      <c r="CG32" s="274"/>
      <c r="CH32" s="274"/>
      <c r="CI32" s="274"/>
      <c r="CJ32" s="274"/>
      <c r="CK32" s="274"/>
      <c r="CL32" s="274"/>
      <c r="CM32" s="274"/>
      <c r="CN32" s="274"/>
      <c r="CO32" s="274"/>
      <c r="CP32" s="274"/>
      <c r="CQ32" s="274"/>
      <c r="CR32" s="274"/>
      <c r="CS32" s="274"/>
      <c r="CT32" s="274"/>
      <c r="CU32" s="274"/>
      <c r="CV32" s="274"/>
      <c r="CW32" s="274"/>
      <c r="CX32" s="274"/>
      <c r="CY32" s="274"/>
      <c r="CZ32" s="274"/>
      <c r="DA32" s="274"/>
      <c r="DB32" s="274"/>
      <c r="DC32" s="274"/>
      <c r="DD32" s="274"/>
      <c r="DE32" s="274"/>
      <c r="DF32" s="274"/>
      <c r="DG32" s="274"/>
      <c r="DH32" s="274"/>
      <c r="DI32" s="274"/>
      <c r="DJ32" s="274"/>
      <c r="DK32" s="274"/>
      <c r="DL32" s="274"/>
      <c r="DM32" s="274"/>
      <c r="DN32" s="274"/>
      <c r="DO32" s="274"/>
      <c r="DP32" s="274"/>
      <c r="DQ32" s="274"/>
      <c r="DR32" s="274"/>
      <c r="DS32" s="274"/>
      <c r="DT32" s="274"/>
      <c r="DU32" s="274"/>
      <c r="DV32" s="274"/>
      <c r="DW32" s="274"/>
      <c r="DX32" s="274"/>
      <c r="DY32" s="274"/>
      <c r="DZ32" s="274"/>
      <c r="EA32" s="274"/>
      <c r="EB32" s="274"/>
      <c r="EC32" s="274"/>
      <c r="ED32" s="274"/>
      <c r="EE32" s="274"/>
      <c r="EF32" s="274"/>
      <c r="EG32" s="274"/>
      <c r="EH32" s="274"/>
      <c r="EI32" s="274"/>
      <c r="EJ32" s="274"/>
      <c r="EK32" s="274"/>
      <c r="EL32" s="274"/>
      <c r="EM32" s="274"/>
      <c r="EN32" s="274"/>
      <c r="EO32" s="274"/>
      <c r="EP32" s="274"/>
      <c r="EQ32" s="274"/>
      <c r="ER32" s="274"/>
      <c r="ES32" s="274"/>
      <c r="ET32" s="274"/>
      <c r="EU32" s="274"/>
      <c r="EV32" s="274"/>
      <c r="EW32" s="274"/>
      <c r="EX32" s="274"/>
      <c r="EY32" s="274"/>
      <c r="EZ32" s="274"/>
      <c r="FA32" s="274"/>
      <c r="FB32" s="274"/>
      <c r="FC32" s="274"/>
      <c r="FD32" s="274"/>
      <c r="FE32" s="274"/>
      <c r="FF32" s="274"/>
      <c r="FG32" s="274"/>
      <c r="FH32" s="274"/>
      <c r="FI32" s="274"/>
      <c r="FJ32" s="274"/>
      <c r="FK32" s="274"/>
      <c r="FL32" s="274"/>
      <c r="FM32" s="274"/>
      <c r="FN32" s="274"/>
      <c r="FO32" s="274"/>
      <c r="FP32" s="274"/>
      <c r="FQ32" s="274"/>
      <c r="FR32" s="274"/>
      <c r="FS32" s="274"/>
      <c r="FT32" s="274"/>
      <c r="FU32" s="274"/>
      <c r="FV32" s="274"/>
      <c r="FW32" s="274"/>
      <c r="FX32" s="274"/>
      <c r="FY32" s="274"/>
      <c r="FZ32" s="274"/>
      <c r="GA32" s="274"/>
      <c r="GB32" s="274"/>
      <c r="GC32" s="274"/>
      <c r="GD32" s="274"/>
      <c r="GE32" s="274"/>
      <c r="GF32" s="274"/>
      <c r="GG32" s="274"/>
      <c r="GH32" s="274"/>
      <c r="GI32" s="274"/>
      <c r="GJ32" s="274"/>
      <c r="GK32" s="274"/>
      <c r="GL32" s="274"/>
      <c r="GM32" s="274"/>
      <c r="GN32" s="274"/>
      <c r="GO32" s="274"/>
      <c r="GP32" s="274"/>
      <c r="GQ32" s="274"/>
      <c r="GR32" s="274"/>
      <c r="GS32" s="274"/>
      <c r="GT32" s="274"/>
      <c r="GU32" s="274"/>
      <c r="GV32" s="274"/>
      <c r="GW32" s="274"/>
      <c r="GX32" s="274"/>
      <c r="GY32" s="274"/>
      <c r="GZ32" s="274"/>
      <c r="HA32" s="274"/>
      <c r="HB32" s="274"/>
      <c r="HC32" s="274"/>
      <c r="HD32" s="274"/>
      <c r="HE32" s="274"/>
      <c r="HF32" s="274"/>
      <c r="HG32" s="274"/>
      <c r="HH32" s="274"/>
      <c r="HI32" s="274"/>
      <c r="HJ32" s="274"/>
      <c r="HK32" s="274"/>
      <c r="HL32" s="274"/>
      <c r="HM32" s="274"/>
      <c r="HN32" s="274"/>
      <c r="HO32" s="274"/>
      <c r="HP32" s="274"/>
      <c r="HQ32" s="274"/>
      <c r="HR32" s="274"/>
      <c r="HS32" s="274"/>
      <c r="HT32" s="274"/>
      <c r="HU32" s="274"/>
      <c r="HV32" s="274"/>
      <c r="HW32" s="274"/>
      <c r="HX32" s="274"/>
      <c r="HY32" s="274"/>
      <c r="HZ32" s="274"/>
      <c r="IA32" s="274"/>
      <c r="IB32" s="274"/>
      <c r="IC32" s="274"/>
      <c r="ID32" s="274"/>
      <c r="IE32" s="274"/>
      <c r="IF32" s="274"/>
      <c r="IG32" s="274"/>
      <c r="IH32" s="274"/>
      <c r="II32" s="274"/>
      <c r="IJ32" s="274"/>
      <c r="IK32" s="274"/>
      <c r="IL32" s="274"/>
    </row>
    <row r="33" spans="1:246" x14ac:dyDescent="0.2">
      <c r="A33" s="315"/>
      <c r="B33" s="125" t="s">
        <v>459</v>
      </c>
      <c r="C33" s="124"/>
      <c r="D33" s="311"/>
      <c r="E33" s="312"/>
      <c r="F33" s="125"/>
      <c r="G33" s="126"/>
      <c r="H33" s="309"/>
      <c r="I33" s="274"/>
      <c r="J33" s="274"/>
      <c r="K33" s="274"/>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c r="AK33" s="274"/>
      <c r="AL33" s="274"/>
      <c r="AM33" s="274"/>
      <c r="AN33" s="274"/>
      <c r="AO33" s="274"/>
      <c r="AP33" s="274"/>
      <c r="AQ33" s="274"/>
      <c r="AR33" s="274"/>
      <c r="AS33" s="274"/>
      <c r="AT33" s="274"/>
      <c r="AU33" s="274"/>
      <c r="AV33" s="274"/>
      <c r="AW33" s="274"/>
      <c r="AX33" s="274"/>
      <c r="AY33" s="274"/>
      <c r="AZ33" s="274"/>
      <c r="BA33" s="274"/>
      <c r="BB33" s="274"/>
      <c r="BC33" s="274"/>
      <c r="BD33" s="274"/>
      <c r="BE33" s="274"/>
      <c r="BF33" s="274"/>
      <c r="BG33" s="274"/>
      <c r="BH33" s="274"/>
      <c r="BI33" s="274"/>
      <c r="BJ33" s="274"/>
      <c r="BK33" s="274"/>
      <c r="BL33" s="274"/>
      <c r="BM33" s="274"/>
      <c r="BN33" s="274"/>
      <c r="BO33" s="274"/>
      <c r="BP33" s="274"/>
      <c r="BQ33" s="274"/>
      <c r="BR33" s="274"/>
      <c r="BS33" s="274"/>
      <c r="BT33" s="274"/>
      <c r="BU33" s="274"/>
      <c r="BV33" s="274"/>
      <c r="BW33" s="274"/>
      <c r="BX33" s="274"/>
      <c r="BY33" s="274"/>
      <c r="BZ33" s="274"/>
      <c r="CA33" s="274"/>
      <c r="CB33" s="274"/>
      <c r="CC33" s="274"/>
      <c r="CD33" s="274"/>
      <c r="CE33" s="274"/>
      <c r="CF33" s="274"/>
      <c r="CG33" s="274"/>
      <c r="CH33" s="274"/>
      <c r="CI33" s="274"/>
      <c r="CJ33" s="274"/>
      <c r="CK33" s="274"/>
      <c r="CL33" s="274"/>
      <c r="CM33" s="274"/>
      <c r="CN33" s="274"/>
      <c r="CO33" s="274"/>
      <c r="CP33" s="274"/>
      <c r="CQ33" s="274"/>
      <c r="CR33" s="274"/>
      <c r="CS33" s="274"/>
      <c r="CT33" s="274"/>
      <c r="CU33" s="274"/>
      <c r="CV33" s="274"/>
      <c r="CW33" s="274"/>
      <c r="CX33" s="274"/>
      <c r="CY33" s="274"/>
      <c r="CZ33" s="274"/>
      <c r="DA33" s="274"/>
      <c r="DB33" s="274"/>
      <c r="DC33" s="274"/>
      <c r="DD33" s="274"/>
      <c r="DE33" s="274"/>
      <c r="DF33" s="274"/>
      <c r="DG33" s="274"/>
      <c r="DH33" s="274"/>
      <c r="DI33" s="274"/>
      <c r="DJ33" s="274"/>
      <c r="DK33" s="274"/>
      <c r="DL33" s="274"/>
      <c r="DM33" s="274"/>
      <c r="DN33" s="274"/>
      <c r="DO33" s="274"/>
      <c r="DP33" s="274"/>
      <c r="DQ33" s="274"/>
      <c r="DR33" s="274"/>
      <c r="DS33" s="274"/>
      <c r="DT33" s="274"/>
      <c r="DU33" s="274"/>
      <c r="DV33" s="274"/>
      <c r="DW33" s="274"/>
      <c r="DX33" s="274"/>
      <c r="DY33" s="274"/>
      <c r="DZ33" s="274"/>
      <c r="EA33" s="274"/>
      <c r="EB33" s="274"/>
      <c r="EC33" s="274"/>
      <c r="ED33" s="274"/>
      <c r="EE33" s="274"/>
      <c r="EF33" s="274"/>
      <c r="EG33" s="274"/>
      <c r="EH33" s="274"/>
      <c r="EI33" s="274"/>
      <c r="EJ33" s="274"/>
      <c r="EK33" s="274"/>
      <c r="EL33" s="274"/>
      <c r="EM33" s="274"/>
      <c r="EN33" s="274"/>
      <c r="EO33" s="274"/>
      <c r="EP33" s="274"/>
      <c r="EQ33" s="274"/>
      <c r="ER33" s="274"/>
      <c r="ES33" s="274"/>
      <c r="ET33" s="274"/>
      <c r="EU33" s="274"/>
      <c r="EV33" s="274"/>
      <c r="EW33" s="274"/>
      <c r="EX33" s="274"/>
      <c r="EY33" s="274"/>
      <c r="EZ33" s="274"/>
      <c r="FA33" s="274"/>
      <c r="FB33" s="274"/>
      <c r="FC33" s="274"/>
      <c r="FD33" s="274"/>
      <c r="FE33" s="274"/>
      <c r="FF33" s="274"/>
      <c r="FG33" s="274"/>
      <c r="FH33" s="274"/>
      <c r="FI33" s="274"/>
      <c r="FJ33" s="274"/>
      <c r="FK33" s="274"/>
      <c r="FL33" s="274"/>
      <c r="FM33" s="274"/>
      <c r="FN33" s="274"/>
      <c r="FO33" s="274"/>
      <c r="FP33" s="274"/>
      <c r="FQ33" s="274"/>
      <c r="FR33" s="274"/>
      <c r="FS33" s="274"/>
      <c r="FT33" s="274"/>
      <c r="FU33" s="274"/>
      <c r="FV33" s="274"/>
      <c r="FW33" s="274"/>
      <c r="FX33" s="274"/>
      <c r="FY33" s="274"/>
      <c r="FZ33" s="274"/>
      <c r="GA33" s="274"/>
      <c r="GB33" s="274"/>
      <c r="GC33" s="274"/>
      <c r="GD33" s="274"/>
      <c r="GE33" s="274"/>
      <c r="GF33" s="274"/>
      <c r="GG33" s="274"/>
      <c r="GH33" s="274"/>
      <c r="GI33" s="274"/>
      <c r="GJ33" s="274"/>
      <c r="GK33" s="274"/>
      <c r="GL33" s="274"/>
      <c r="GM33" s="274"/>
      <c r="GN33" s="274"/>
      <c r="GO33" s="274"/>
      <c r="GP33" s="274"/>
      <c r="GQ33" s="274"/>
      <c r="GR33" s="274"/>
      <c r="GS33" s="274"/>
      <c r="GT33" s="274"/>
      <c r="GU33" s="274"/>
      <c r="GV33" s="274"/>
      <c r="GW33" s="274"/>
      <c r="GX33" s="274"/>
      <c r="GY33" s="274"/>
      <c r="GZ33" s="274"/>
      <c r="HA33" s="274"/>
      <c r="HB33" s="274"/>
      <c r="HC33" s="274"/>
      <c r="HD33" s="274"/>
      <c r="HE33" s="274"/>
      <c r="HF33" s="274"/>
      <c r="HG33" s="274"/>
      <c r="HH33" s="274"/>
      <c r="HI33" s="274"/>
      <c r="HJ33" s="274"/>
      <c r="HK33" s="274"/>
      <c r="HL33" s="274"/>
      <c r="HM33" s="274"/>
      <c r="HN33" s="274"/>
      <c r="HO33" s="274"/>
      <c r="HP33" s="274"/>
      <c r="HQ33" s="274"/>
      <c r="HR33" s="274"/>
      <c r="HS33" s="274"/>
      <c r="HT33" s="274"/>
      <c r="HU33" s="274"/>
      <c r="HV33" s="274"/>
      <c r="HW33" s="274"/>
      <c r="HX33" s="274"/>
      <c r="HY33" s="274"/>
      <c r="HZ33" s="274"/>
      <c r="IA33" s="274"/>
      <c r="IB33" s="274"/>
      <c r="IC33" s="274"/>
      <c r="ID33" s="274"/>
      <c r="IE33" s="274"/>
      <c r="IF33" s="274"/>
      <c r="IG33" s="274"/>
      <c r="IH33" s="274"/>
      <c r="II33" s="274"/>
      <c r="IJ33" s="274"/>
      <c r="IK33" s="274"/>
      <c r="IL33" s="274"/>
    </row>
    <row r="34" spans="1:246" x14ac:dyDescent="0.2">
      <c r="A34" s="315"/>
      <c r="B34" s="125"/>
      <c r="C34" s="127"/>
      <c r="D34" s="311"/>
      <c r="E34" s="312"/>
      <c r="F34" s="125"/>
      <c r="G34" s="128"/>
      <c r="H34" s="309"/>
      <c r="I34" s="274"/>
      <c r="J34" s="274"/>
      <c r="K34" s="274"/>
      <c r="L34" s="274"/>
      <c r="M34" s="274"/>
      <c r="N34" s="274"/>
      <c r="O34" s="274"/>
      <c r="P34" s="274"/>
      <c r="Q34" s="274"/>
      <c r="R34" s="274"/>
      <c r="S34" s="274"/>
      <c r="T34" s="274"/>
      <c r="U34" s="274"/>
      <c r="V34" s="274"/>
      <c r="W34" s="274"/>
      <c r="X34" s="274"/>
      <c r="Y34" s="274"/>
      <c r="Z34" s="274"/>
      <c r="AA34" s="274"/>
      <c r="AB34" s="274"/>
      <c r="AC34" s="274"/>
      <c r="AD34" s="274"/>
      <c r="AE34" s="274"/>
      <c r="AF34" s="274"/>
      <c r="AG34" s="274"/>
      <c r="AH34" s="274"/>
      <c r="AI34" s="274"/>
      <c r="AJ34" s="274"/>
      <c r="AK34" s="274"/>
      <c r="AL34" s="274"/>
      <c r="AM34" s="274"/>
      <c r="AN34" s="274"/>
      <c r="AO34" s="274"/>
      <c r="AP34" s="274"/>
      <c r="AQ34" s="274"/>
      <c r="AR34" s="274"/>
      <c r="AS34" s="274"/>
      <c r="AT34" s="274"/>
      <c r="AU34" s="274"/>
      <c r="AV34" s="274"/>
      <c r="AW34" s="274"/>
      <c r="AX34" s="274"/>
      <c r="AY34" s="274"/>
      <c r="AZ34" s="274"/>
      <c r="BA34" s="274"/>
      <c r="BB34" s="274"/>
      <c r="BC34" s="274"/>
      <c r="BD34" s="274"/>
      <c r="BE34" s="274"/>
      <c r="BF34" s="274"/>
      <c r="BG34" s="274"/>
      <c r="BH34" s="274"/>
      <c r="BI34" s="274"/>
      <c r="BJ34" s="274"/>
      <c r="BK34" s="274"/>
      <c r="BL34" s="274"/>
      <c r="BM34" s="274"/>
      <c r="BN34" s="274"/>
      <c r="BO34" s="274"/>
      <c r="BP34" s="274"/>
      <c r="BQ34" s="274"/>
      <c r="BR34" s="274"/>
      <c r="BS34" s="274"/>
      <c r="BT34" s="274"/>
      <c r="BU34" s="274"/>
      <c r="BV34" s="274"/>
      <c r="BW34" s="274"/>
      <c r="BX34" s="274"/>
      <c r="BY34" s="274"/>
      <c r="BZ34" s="274"/>
      <c r="CA34" s="274"/>
      <c r="CB34" s="274"/>
      <c r="CC34" s="274"/>
      <c r="CD34" s="274"/>
      <c r="CE34" s="274"/>
      <c r="CF34" s="274"/>
      <c r="CG34" s="274"/>
      <c r="CH34" s="274"/>
      <c r="CI34" s="274"/>
      <c r="CJ34" s="274"/>
      <c r="CK34" s="274"/>
      <c r="CL34" s="274"/>
      <c r="CM34" s="274"/>
      <c r="CN34" s="274"/>
      <c r="CO34" s="274"/>
      <c r="CP34" s="274"/>
      <c r="CQ34" s="274"/>
      <c r="CR34" s="274"/>
      <c r="CS34" s="274"/>
      <c r="CT34" s="274"/>
      <c r="CU34" s="274"/>
      <c r="CV34" s="274"/>
      <c r="CW34" s="274"/>
      <c r="CX34" s="274"/>
      <c r="CY34" s="274"/>
      <c r="CZ34" s="274"/>
      <c r="DA34" s="274"/>
      <c r="DB34" s="274"/>
      <c r="DC34" s="274"/>
      <c r="DD34" s="274"/>
      <c r="DE34" s="274"/>
      <c r="DF34" s="274"/>
      <c r="DG34" s="274"/>
      <c r="DH34" s="274"/>
      <c r="DI34" s="274"/>
      <c r="DJ34" s="274"/>
      <c r="DK34" s="274"/>
      <c r="DL34" s="274"/>
      <c r="DM34" s="274"/>
      <c r="DN34" s="274"/>
      <c r="DO34" s="274"/>
      <c r="DP34" s="274"/>
      <c r="DQ34" s="274"/>
      <c r="DR34" s="274"/>
      <c r="DS34" s="274"/>
      <c r="DT34" s="274"/>
      <c r="DU34" s="274"/>
      <c r="DV34" s="274"/>
      <c r="DW34" s="274"/>
      <c r="DX34" s="274"/>
      <c r="DY34" s="274"/>
      <c r="DZ34" s="274"/>
      <c r="EA34" s="274"/>
      <c r="EB34" s="274"/>
      <c r="EC34" s="274"/>
      <c r="ED34" s="274"/>
      <c r="EE34" s="274"/>
      <c r="EF34" s="274"/>
      <c r="EG34" s="274"/>
      <c r="EH34" s="274"/>
      <c r="EI34" s="274"/>
      <c r="EJ34" s="274"/>
      <c r="EK34" s="274"/>
      <c r="EL34" s="274"/>
      <c r="EM34" s="274"/>
      <c r="EN34" s="274"/>
      <c r="EO34" s="274"/>
      <c r="EP34" s="274"/>
      <c r="EQ34" s="274"/>
      <c r="ER34" s="274"/>
      <c r="ES34" s="274"/>
      <c r="ET34" s="274"/>
      <c r="EU34" s="274"/>
      <c r="EV34" s="274"/>
      <c r="EW34" s="274"/>
      <c r="EX34" s="274"/>
      <c r="EY34" s="274"/>
      <c r="EZ34" s="274"/>
      <c r="FA34" s="274"/>
      <c r="FB34" s="274"/>
      <c r="FC34" s="274"/>
      <c r="FD34" s="274"/>
      <c r="FE34" s="274"/>
      <c r="FF34" s="274"/>
      <c r="FG34" s="274"/>
      <c r="FH34" s="274"/>
      <c r="FI34" s="274"/>
      <c r="FJ34" s="274"/>
      <c r="FK34" s="274"/>
      <c r="FL34" s="274"/>
      <c r="FM34" s="274"/>
      <c r="FN34" s="274"/>
      <c r="FO34" s="274"/>
      <c r="FP34" s="274"/>
      <c r="FQ34" s="274"/>
      <c r="FR34" s="274"/>
      <c r="FS34" s="274"/>
      <c r="FT34" s="274"/>
      <c r="FU34" s="274"/>
      <c r="FV34" s="274"/>
      <c r="FW34" s="274"/>
      <c r="FX34" s="274"/>
      <c r="FY34" s="274"/>
      <c r="FZ34" s="274"/>
      <c r="GA34" s="274"/>
      <c r="GB34" s="274"/>
      <c r="GC34" s="274"/>
      <c r="GD34" s="274"/>
      <c r="GE34" s="274"/>
      <c r="GF34" s="274"/>
      <c r="GG34" s="274"/>
      <c r="GH34" s="274"/>
      <c r="GI34" s="274"/>
      <c r="GJ34" s="274"/>
      <c r="GK34" s="274"/>
      <c r="GL34" s="274"/>
      <c r="GM34" s="274"/>
      <c r="GN34" s="274"/>
      <c r="GO34" s="274"/>
      <c r="GP34" s="274"/>
      <c r="GQ34" s="274"/>
      <c r="GR34" s="274"/>
      <c r="GS34" s="274"/>
      <c r="GT34" s="274"/>
      <c r="GU34" s="274"/>
      <c r="GV34" s="274"/>
      <c r="GW34" s="274"/>
      <c r="GX34" s="274"/>
      <c r="GY34" s="274"/>
      <c r="GZ34" s="274"/>
      <c r="HA34" s="274"/>
      <c r="HB34" s="274"/>
      <c r="HC34" s="274"/>
      <c r="HD34" s="274"/>
      <c r="HE34" s="274"/>
      <c r="HF34" s="274"/>
      <c r="HG34" s="274"/>
      <c r="HH34" s="274"/>
      <c r="HI34" s="274"/>
      <c r="HJ34" s="274"/>
      <c r="HK34" s="274"/>
      <c r="HL34" s="274"/>
      <c r="HM34" s="274"/>
      <c r="HN34" s="274"/>
      <c r="HO34" s="274"/>
      <c r="HP34" s="274"/>
      <c r="HQ34" s="274"/>
      <c r="HR34" s="274"/>
      <c r="HS34" s="274"/>
      <c r="HT34" s="274"/>
      <c r="HU34" s="274"/>
      <c r="HV34" s="274"/>
      <c r="HW34" s="274"/>
      <c r="HX34" s="274"/>
      <c r="HY34" s="274"/>
      <c r="HZ34" s="274"/>
      <c r="IA34" s="274"/>
      <c r="IB34" s="274"/>
      <c r="IC34" s="274"/>
      <c r="ID34" s="274"/>
      <c r="IE34" s="274"/>
      <c r="IF34" s="274"/>
      <c r="IG34" s="274"/>
      <c r="IH34" s="274"/>
      <c r="II34" s="274"/>
      <c r="IJ34" s="274"/>
      <c r="IK34" s="274"/>
      <c r="IL34" s="274"/>
    </row>
    <row r="35" spans="1:246" ht="15.75" x14ac:dyDescent="0.25">
      <c r="A35" s="315"/>
      <c r="B35" s="125"/>
      <c r="C35" s="129"/>
      <c r="D35" s="316"/>
      <c r="E35" s="682" t="s">
        <v>301</v>
      </c>
      <c r="F35" s="683"/>
      <c r="G35" s="318">
        <f>SUM(G28:G34)</f>
        <v>0</v>
      </c>
      <c r="H35" s="309"/>
      <c r="I35" s="274"/>
      <c r="J35" s="274"/>
      <c r="K35" s="274"/>
      <c r="L35" s="274"/>
      <c r="M35" s="274"/>
      <c r="N35" s="274"/>
      <c r="O35" s="274"/>
      <c r="P35" s="274"/>
      <c r="Q35" s="274"/>
      <c r="R35" s="274"/>
      <c r="S35" s="274"/>
      <c r="T35" s="274"/>
      <c r="U35" s="274"/>
      <c r="V35" s="274"/>
      <c r="W35" s="274"/>
      <c r="X35" s="274"/>
      <c r="Y35" s="274"/>
      <c r="Z35" s="274"/>
      <c r="AA35" s="274"/>
      <c r="AB35" s="274"/>
      <c r="AC35" s="274"/>
      <c r="AD35" s="274"/>
      <c r="AE35" s="274"/>
      <c r="AF35" s="274"/>
      <c r="AG35" s="274"/>
      <c r="AH35" s="274"/>
      <c r="AI35" s="274"/>
      <c r="AJ35" s="274"/>
      <c r="AK35" s="274"/>
      <c r="AL35" s="274"/>
      <c r="AM35" s="274"/>
      <c r="AN35" s="274"/>
      <c r="AO35" s="274"/>
      <c r="AP35" s="274"/>
      <c r="AQ35" s="274"/>
      <c r="AR35" s="274"/>
      <c r="AS35" s="274"/>
      <c r="AT35" s="274"/>
      <c r="AU35" s="274"/>
      <c r="AV35" s="274"/>
      <c r="AW35" s="274"/>
      <c r="AX35" s="274"/>
      <c r="AY35" s="274"/>
      <c r="AZ35" s="274"/>
      <c r="BA35" s="274"/>
      <c r="BB35" s="274"/>
      <c r="BC35" s="274"/>
      <c r="BD35" s="274"/>
      <c r="BE35" s="274"/>
      <c r="BF35" s="274"/>
      <c r="BG35" s="274"/>
      <c r="BH35" s="274"/>
      <c r="BI35" s="274"/>
      <c r="BJ35" s="274"/>
      <c r="BK35" s="274"/>
      <c r="BL35" s="274"/>
      <c r="BM35" s="274"/>
      <c r="BN35" s="274"/>
      <c r="BO35" s="274"/>
      <c r="BP35" s="274"/>
      <c r="BQ35" s="274"/>
      <c r="BR35" s="274"/>
      <c r="BS35" s="274"/>
      <c r="BT35" s="274"/>
      <c r="BU35" s="274"/>
      <c r="BV35" s="274"/>
      <c r="BW35" s="274"/>
      <c r="BX35" s="274"/>
      <c r="BY35" s="274"/>
      <c r="BZ35" s="274"/>
      <c r="CA35" s="274"/>
      <c r="CB35" s="274"/>
      <c r="CC35" s="274"/>
      <c r="CD35" s="274"/>
      <c r="CE35" s="274"/>
      <c r="CF35" s="274"/>
      <c r="CG35" s="274"/>
      <c r="CH35" s="274"/>
      <c r="CI35" s="274"/>
      <c r="CJ35" s="274"/>
      <c r="CK35" s="274"/>
      <c r="CL35" s="274"/>
      <c r="CM35" s="274"/>
      <c r="CN35" s="274"/>
      <c r="CO35" s="274"/>
      <c r="CP35" s="274"/>
      <c r="CQ35" s="274"/>
      <c r="CR35" s="274"/>
      <c r="CS35" s="274"/>
      <c r="CT35" s="274"/>
      <c r="CU35" s="274"/>
      <c r="CV35" s="274"/>
      <c r="CW35" s="274"/>
      <c r="CX35" s="274"/>
      <c r="CY35" s="274"/>
      <c r="CZ35" s="274"/>
      <c r="DA35" s="274"/>
      <c r="DB35" s="274"/>
      <c r="DC35" s="274"/>
      <c r="DD35" s="274"/>
      <c r="DE35" s="274"/>
      <c r="DF35" s="274"/>
      <c r="DG35" s="274"/>
      <c r="DH35" s="274"/>
      <c r="DI35" s="274"/>
      <c r="DJ35" s="274"/>
      <c r="DK35" s="274"/>
      <c r="DL35" s="274"/>
      <c r="DM35" s="274"/>
      <c r="DN35" s="274"/>
      <c r="DO35" s="274"/>
      <c r="DP35" s="274"/>
      <c r="DQ35" s="274"/>
      <c r="DR35" s="274"/>
      <c r="DS35" s="274"/>
      <c r="DT35" s="274"/>
      <c r="DU35" s="274"/>
      <c r="DV35" s="274"/>
      <c r="DW35" s="274"/>
      <c r="DX35" s="274"/>
      <c r="DY35" s="274"/>
      <c r="DZ35" s="274"/>
      <c r="EA35" s="274"/>
      <c r="EB35" s="274"/>
      <c r="EC35" s="274"/>
      <c r="ED35" s="274"/>
      <c r="EE35" s="274"/>
      <c r="EF35" s="274"/>
      <c r="EG35" s="274"/>
      <c r="EH35" s="274"/>
      <c r="EI35" s="274"/>
      <c r="EJ35" s="274"/>
      <c r="EK35" s="274"/>
      <c r="EL35" s="274"/>
      <c r="EM35" s="274"/>
      <c r="EN35" s="274"/>
      <c r="EO35" s="274"/>
      <c r="EP35" s="274"/>
      <c r="EQ35" s="274"/>
      <c r="ER35" s="274"/>
      <c r="ES35" s="274"/>
      <c r="ET35" s="274"/>
      <c r="EU35" s="274"/>
      <c r="EV35" s="274"/>
      <c r="EW35" s="274"/>
      <c r="EX35" s="274"/>
      <c r="EY35" s="274"/>
      <c r="EZ35" s="274"/>
      <c r="FA35" s="274"/>
      <c r="FB35" s="274"/>
      <c r="FC35" s="274"/>
      <c r="FD35" s="274"/>
      <c r="FE35" s="274"/>
      <c r="FF35" s="274"/>
      <c r="FG35" s="274"/>
      <c r="FH35" s="274"/>
      <c r="FI35" s="274"/>
      <c r="FJ35" s="274"/>
      <c r="FK35" s="274"/>
      <c r="FL35" s="274"/>
      <c r="FM35" s="274"/>
      <c r="FN35" s="274"/>
      <c r="FO35" s="274"/>
      <c r="FP35" s="274"/>
      <c r="FQ35" s="274"/>
      <c r="FR35" s="274"/>
      <c r="FS35" s="274"/>
      <c r="FT35" s="274"/>
      <c r="FU35" s="274"/>
      <c r="FV35" s="274"/>
      <c r="FW35" s="274"/>
      <c r="FX35" s="274"/>
      <c r="FY35" s="274"/>
      <c r="FZ35" s="274"/>
      <c r="GA35" s="274"/>
      <c r="GB35" s="274"/>
      <c r="GC35" s="274"/>
      <c r="GD35" s="274"/>
      <c r="GE35" s="274"/>
      <c r="GF35" s="274"/>
      <c r="GG35" s="274"/>
      <c r="GH35" s="274"/>
      <c r="GI35" s="274"/>
      <c r="GJ35" s="274"/>
      <c r="GK35" s="274"/>
      <c r="GL35" s="274"/>
      <c r="GM35" s="274"/>
      <c r="GN35" s="274"/>
      <c r="GO35" s="274"/>
      <c r="GP35" s="274"/>
      <c r="GQ35" s="274"/>
      <c r="GR35" s="274"/>
      <c r="GS35" s="274"/>
      <c r="GT35" s="274"/>
      <c r="GU35" s="274"/>
      <c r="GV35" s="274"/>
      <c r="GW35" s="274"/>
      <c r="GX35" s="274"/>
      <c r="GY35" s="274"/>
      <c r="GZ35" s="274"/>
      <c r="HA35" s="274"/>
      <c r="HB35" s="274"/>
      <c r="HC35" s="274"/>
      <c r="HD35" s="274"/>
      <c r="HE35" s="274"/>
      <c r="HF35" s="274"/>
      <c r="HG35" s="274"/>
      <c r="HH35" s="274"/>
      <c r="HI35" s="274"/>
      <c r="HJ35" s="274"/>
      <c r="HK35" s="274"/>
      <c r="HL35" s="274"/>
      <c r="HM35" s="274"/>
      <c r="HN35" s="274"/>
      <c r="HO35" s="274"/>
      <c r="HP35" s="274"/>
      <c r="HQ35" s="274"/>
      <c r="HR35" s="274"/>
      <c r="HS35" s="274"/>
      <c r="HT35" s="274"/>
      <c r="HU35" s="274"/>
      <c r="HV35" s="274"/>
      <c r="HW35" s="274"/>
      <c r="HX35" s="274"/>
      <c r="HY35" s="274"/>
      <c r="HZ35" s="274"/>
      <c r="IA35" s="274"/>
      <c r="IB35" s="274"/>
      <c r="IC35" s="274"/>
      <c r="ID35" s="274"/>
      <c r="IE35" s="274"/>
      <c r="IF35" s="274"/>
      <c r="IG35" s="274"/>
      <c r="IH35" s="274"/>
      <c r="II35" s="274"/>
      <c r="IJ35" s="274"/>
      <c r="IK35" s="274"/>
      <c r="IL35" s="274"/>
    </row>
    <row r="36" spans="1:246" ht="15.75" x14ac:dyDescent="0.25">
      <c r="A36" s="319"/>
      <c r="B36" s="317" t="s">
        <v>302</v>
      </c>
      <c r="C36" s="320">
        <f>SUM(C28,C30:C35)</f>
        <v>0</v>
      </c>
      <c r="D36" s="321"/>
      <c r="E36" s="322"/>
      <c r="F36" s="274"/>
      <c r="G36" s="294"/>
      <c r="H36" s="309"/>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4"/>
      <c r="BR36" s="274"/>
      <c r="BS36" s="274"/>
      <c r="BT36" s="274"/>
      <c r="BU36" s="274"/>
      <c r="BV36" s="274"/>
      <c r="BW36" s="274"/>
      <c r="BX36" s="274"/>
      <c r="BY36" s="274"/>
      <c r="BZ36" s="274"/>
      <c r="CA36" s="274"/>
      <c r="CB36" s="274"/>
      <c r="CC36" s="274"/>
      <c r="CD36" s="274"/>
      <c r="CE36" s="274"/>
      <c r="CF36" s="274"/>
      <c r="CG36" s="274"/>
      <c r="CH36" s="274"/>
      <c r="CI36" s="274"/>
      <c r="CJ36" s="274"/>
      <c r="CK36" s="274"/>
      <c r="CL36" s="274"/>
      <c r="CM36" s="274"/>
      <c r="CN36" s="274"/>
      <c r="CO36" s="274"/>
      <c r="CP36" s="274"/>
      <c r="CQ36" s="274"/>
      <c r="CR36" s="274"/>
      <c r="CS36" s="274"/>
      <c r="CT36" s="274"/>
      <c r="CU36" s="274"/>
      <c r="CV36" s="274"/>
      <c r="CW36" s="274"/>
      <c r="CX36" s="274"/>
      <c r="CY36" s="274"/>
      <c r="CZ36" s="274"/>
      <c r="DA36" s="274"/>
      <c r="DB36" s="274"/>
      <c r="DC36" s="274"/>
      <c r="DD36" s="274"/>
      <c r="DE36" s="274"/>
      <c r="DF36" s="274"/>
      <c r="DG36" s="274"/>
      <c r="DH36" s="274"/>
      <c r="DI36" s="274"/>
      <c r="DJ36" s="274"/>
      <c r="DK36" s="274"/>
      <c r="DL36" s="274"/>
      <c r="DM36" s="274"/>
      <c r="DN36" s="274"/>
      <c r="DO36" s="274"/>
      <c r="DP36" s="274"/>
      <c r="DQ36" s="274"/>
      <c r="DR36" s="274"/>
      <c r="DS36" s="274"/>
      <c r="DT36" s="274"/>
      <c r="DU36" s="274"/>
      <c r="DV36" s="274"/>
      <c r="DW36" s="274"/>
      <c r="DX36" s="274"/>
      <c r="DY36" s="274"/>
      <c r="DZ36" s="274"/>
      <c r="EA36" s="274"/>
      <c r="EB36" s="274"/>
      <c r="EC36" s="274"/>
      <c r="ED36" s="274"/>
      <c r="EE36" s="274"/>
      <c r="EF36" s="274"/>
      <c r="EG36" s="274"/>
      <c r="EH36" s="274"/>
      <c r="EI36" s="274"/>
      <c r="EJ36" s="274"/>
      <c r="EK36" s="274"/>
      <c r="EL36" s="274"/>
      <c r="EM36" s="274"/>
      <c r="EN36" s="274"/>
      <c r="EO36" s="274"/>
      <c r="EP36" s="274"/>
      <c r="EQ36" s="274"/>
      <c r="ER36" s="274"/>
      <c r="ES36" s="274"/>
      <c r="ET36" s="274"/>
      <c r="EU36" s="274"/>
      <c r="EV36" s="274"/>
      <c r="EW36" s="274"/>
      <c r="EX36" s="274"/>
      <c r="EY36" s="274"/>
      <c r="EZ36" s="274"/>
      <c r="FA36" s="274"/>
      <c r="FB36" s="274"/>
      <c r="FC36" s="274"/>
      <c r="FD36" s="274"/>
      <c r="FE36" s="274"/>
      <c r="FF36" s="274"/>
      <c r="FG36" s="274"/>
      <c r="FH36" s="274"/>
      <c r="FI36" s="274"/>
      <c r="FJ36" s="274"/>
      <c r="FK36" s="274"/>
      <c r="FL36" s="274"/>
      <c r="FM36" s="274"/>
      <c r="FN36" s="274"/>
      <c r="FO36" s="274"/>
      <c r="FP36" s="274"/>
      <c r="FQ36" s="274"/>
      <c r="FR36" s="274"/>
      <c r="FS36" s="274"/>
      <c r="FT36" s="274"/>
      <c r="FU36" s="274"/>
      <c r="FV36" s="274"/>
      <c r="FW36" s="274"/>
      <c r="FX36" s="274"/>
      <c r="FY36" s="274"/>
      <c r="FZ36" s="274"/>
      <c r="GA36" s="274"/>
      <c r="GB36" s="274"/>
      <c r="GC36" s="274"/>
      <c r="GD36" s="274"/>
      <c r="GE36" s="274"/>
      <c r="GF36" s="274"/>
      <c r="GG36" s="274"/>
      <c r="GH36" s="274"/>
      <c r="GI36" s="274"/>
      <c r="GJ36" s="274"/>
      <c r="GK36" s="274"/>
      <c r="GL36" s="274"/>
      <c r="GM36" s="274"/>
      <c r="GN36" s="274"/>
      <c r="GO36" s="274"/>
      <c r="GP36" s="274"/>
      <c r="GQ36" s="274"/>
      <c r="GR36" s="274"/>
      <c r="GS36" s="274"/>
      <c r="GT36" s="274"/>
      <c r="GU36" s="274"/>
      <c r="GV36" s="274"/>
      <c r="GW36" s="274"/>
      <c r="GX36" s="274"/>
      <c r="GY36" s="274"/>
      <c r="GZ36" s="274"/>
      <c r="HA36" s="274"/>
      <c r="HB36" s="274"/>
      <c r="HC36" s="274"/>
      <c r="HD36" s="274"/>
      <c r="HE36" s="274"/>
      <c r="HF36" s="274"/>
      <c r="HG36" s="274"/>
      <c r="HH36" s="274"/>
      <c r="HI36" s="274"/>
      <c r="HJ36" s="274"/>
      <c r="HK36" s="274"/>
      <c r="HL36" s="274"/>
      <c r="HM36" s="274"/>
      <c r="HN36" s="274"/>
      <c r="HO36" s="274"/>
      <c r="HP36" s="274"/>
      <c r="HQ36" s="274"/>
      <c r="HR36" s="274"/>
      <c r="HS36" s="274"/>
      <c r="HT36" s="274"/>
      <c r="HU36" s="274"/>
      <c r="HV36" s="274"/>
      <c r="HW36" s="274"/>
      <c r="HX36" s="274"/>
      <c r="HY36" s="274"/>
      <c r="HZ36" s="274"/>
      <c r="IA36" s="274"/>
      <c r="IB36" s="274"/>
      <c r="IC36" s="274"/>
      <c r="ID36" s="274"/>
      <c r="IE36" s="274"/>
      <c r="IF36" s="274"/>
      <c r="IG36" s="274"/>
      <c r="IH36" s="274"/>
      <c r="II36" s="274"/>
      <c r="IJ36" s="274"/>
      <c r="IK36" s="274"/>
      <c r="IL36" s="274"/>
    </row>
    <row r="37" spans="1:246" ht="15.75" x14ac:dyDescent="0.25">
      <c r="A37" s="323"/>
      <c r="B37" s="324"/>
      <c r="C37" s="324"/>
      <c r="D37" s="322"/>
      <c r="E37" s="325"/>
      <c r="F37" s="274"/>
      <c r="G37" s="294"/>
      <c r="H37" s="23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c r="BK37" s="274"/>
      <c r="BL37" s="274"/>
      <c r="BM37" s="274"/>
      <c r="BN37" s="274"/>
      <c r="BO37" s="274"/>
      <c r="BP37" s="274"/>
      <c r="BQ37" s="274"/>
      <c r="BR37" s="274"/>
      <c r="BS37" s="274"/>
      <c r="BT37" s="274"/>
      <c r="BU37" s="274"/>
      <c r="BV37" s="274"/>
      <c r="BW37" s="274"/>
      <c r="BX37" s="274"/>
      <c r="BY37" s="274"/>
      <c r="BZ37" s="274"/>
      <c r="CA37" s="274"/>
      <c r="CB37" s="274"/>
      <c r="CC37" s="274"/>
      <c r="CD37" s="274"/>
      <c r="CE37" s="274"/>
      <c r="CF37" s="274"/>
      <c r="CG37" s="274"/>
      <c r="CH37" s="274"/>
      <c r="CI37" s="274"/>
      <c r="CJ37" s="274"/>
      <c r="CK37" s="274"/>
      <c r="CL37" s="274"/>
      <c r="CM37" s="274"/>
      <c r="CN37" s="274"/>
      <c r="CO37" s="274"/>
      <c r="CP37" s="274"/>
      <c r="CQ37" s="274"/>
      <c r="CR37" s="274"/>
      <c r="CS37" s="274"/>
      <c r="CT37" s="274"/>
      <c r="CU37" s="274"/>
      <c r="CV37" s="274"/>
      <c r="CW37" s="274"/>
      <c r="CX37" s="274"/>
      <c r="CY37" s="274"/>
      <c r="CZ37" s="274"/>
      <c r="DA37" s="274"/>
      <c r="DB37" s="274"/>
      <c r="DC37" s="274"/>
      <c r="DD37" s="274"/>
      <c r="DE37" s="274"/>
      <c r="DF37" s="274"/>
      <c r="DG37" s="274"/>
      <c r="DH37" s="274"/>
      <c r="DI37" s="274"/>
      <c r="DJ37" s="274"/>
      <c r="DK37" s="274"/>
      <c r="DL37" s="274"/>
      <c r="DM37" s="274"/>
      <c r="DN37" s="274"/>
      <c r="DO37" s="274"/>
      <c r="DP37" s="274"/>
      <c r="DQ37" s="274"/>
      <c r="DR37" s="274"/>
      <c r="DS37" s="274"/>
      <c r="DT37" s="274"/>
      <c r="DU37" s="274"/>
      <c r="DV37" s="274"/>
      <c r="DW37" s="274"/>
      <c r="DX37" s="274"/>
      <c r="DY37" s="274"/>
      <c r="DZ37" s="274"/>
      <c r="EA37" s="274"/>
      <c r="EB37" s="274"/>
      <c r="EC37" s="274"/>
      <c r="ED37" s="274"/>
      <c r="EE37" s="274"/>
      <c r="EF37" s="274"/>
      <c r="EG37" s="274"/>
      <c r="EH37" s="274"/>
      <c r="EI37" s="274"/>
      <c r="EJ37" s="274"/>
      <c r="EK37" s="274"/>
      <c r="EL37" s="274"/>
      <c r="EM37" s="274"/>
      <c r="EN37" s="274"/>
      <c r="EO37" s="274"/>
      <c r="EP37" s="274"/>
      <c r="EQ37" s="274"/>
      <c r="ER37" s="274"/>
      <c r="ES37" s="274"/>
      <c r="ET37" s="274"/>
      <c r="EU37" s="274"/>
      <c r="EV37" s="274"/>
      <c r="EW37" s="274"/>
      <c r="EX37" s="274"/>
      <c r="EY37" s="274"/>
      <c r="EZ37" s="274"/>
      <c r="FA37" s="274"/>
      <c r="FB37" s="274"/>
      <c r="FC37" s="274"/>
      <c r="FD37" s="274"/>
      <c r="FE37" s="274"/>
      <c r="FF37" s="274"/>
      <c r="FG37" s="274"/>
      <c r="FH37" s="274"/>
      <c r="FI37" s="274"/>
      <c r="FJ37" s="274"/>
      <c r="FK37" s="274"/>
      <c r="FL37" s="274"/>
      <c r="FM37" s="274"/>
      <c r="FN37" s="274"/>
      <c r="FO37" s="274"/>
      <c r="FP37" s="274"/>
      <c r="FQ37" s="274"/>
      <c r="FR37" s="274"/>
      <c r="FS37" s="274"/>
      <c r="FT37" s="274"/>
      <c r="FU37" s="274"/>
      <c r="FV37" s="274"/>
      <c r="FW37" s="274"/>
      <c r="FX37" s="274"/>
      <c r="FY37" s="274"/>
      <c r="FZ37" s="274"/>
      <c r="GA37" s="274"/>
      <c r="GB37" s="274"/>
      <c r="GC37" s="274"/>
      <c r="GD37" s="274"/>
      <c r="GE37" s="274"/>
      <c r="GF37" s="274"/>
      <c r="GG37" s="274"/>
      <c r="GH37" s="274"/>
      <c r="GI37" s="274"/>
      <c r="GJ37" s="274"/>
      <c r="GK37" s="274"/>
      <c r="GL37" s="274"/>
      <c r="GM37" s="274"/>
      <c r="GN37" s="274"/>
      <c r="GO37" s="274"/>
      <c r="GP37" s="274"/>
      <c r="GQ37" s="274"/>
      <c r="GR37" s="274"/>
      <c r="GS37" s="274"/>
      <c r="GT37" s="274"/>
      <c r="GU37" s="274"/>
      <c r="GV37" s="274"/>
      <c r="GW37" s="274"/>
      <c r="GX37" s="274"/>
      <c r="GY37" s="274"/>
      <c r="GZ37" s="274"/>
      <c r="HA37" s="274"/>
      <c r="HB37" s="274"/>
      <c r="HC37" s="274"/>
      <c r="HD37" s="274"/>
      <c r="HE37" s="274"/>
      <c r="HF37" s="274"/>
      <c r="HG37" s="274"/>
      <c r="HH37" s="274"/>
      <c r="HI37" s="274"/>
      <c r="HJ37" s="274"/>
      <c r="HK37" s="274"/>
      <c r="HL37" s="274"/>
      <c r="HM37" s="274"/>
      <c r="HN37" s="274"/>
      <c r="HO37" s="274"/>
      <c r="HP37" s="274"/>
      <c r="HQ37" s="274"/>
      <c r="HR37" s="274"/>
      <c r="HS37" s="274"/>
      <c r="HT37" s="274"/>
      <c r="HU37" s="274"/>
      <c r="HV37" s="274"/>
      <c r="HW37" s="274"/>
      <c r="HX37" s="274"/>
      <c r="HY37" s="274"/>
      <c r="HZ37" s="274"/>
      <c r="IA37" s="274"/>
      <c r="IB37" s="274"/>
      <c r="IC37" s="274"/>
      <c r="ID37" s="274"/>
      <c r="IE37" s="274"/>
      <c r="IF37" s="274"/>
      <c r="IG37" s="274"/>
      <c r="IH37" s="274"/>
      <c r="II37" s="274"/>
      <c r="IJ37" s="274"/>
      <c r="IK37" s="274"/>
      <c r="IL37" s="274"/>
    </row>
    <row r="38" spans="1:246" ht="15.75" x14ac:dyDescent="0.25">
      <c r="A38" s="326" t="s">
        <v>303</v>
      </c>
      <c r="B38" s="327"/>
      <c r="C38" s="328"/>
      <c r="D38" s="322"/>
      <c r="E38" s="329" t="s">
        <v>337</v>
      </c>
      <c r="F38" s="330"/>
      <c r="G38" s="331"/>
      <c r="H38" s="322"/>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c r="BK38" s="274"/>
      <c r="BL38" s="274"/>
      <c r="BM38" s="274"/>
      <c r="BN38" s="274"/>
      <c r="BO38" s="274"/>
      <c r="BP38" s="274"/>
      <c r="BQ38" s="274"/>
      <c r="BR38" s="274"/>
      <c r="BS38" s="274"/>
      <c r="BT38" s="274"/>
      <c r="BU38" s="274"/>
      <c r="BV38" s="274"/>
      <c r="BW38" s="274"/>
      <c r="BX38" s="274"/>
      <c r="BY38" s="274"/>
      <c r="BZ38" s="274"/>
      <c r="CA38" s="274"/>
      <c r="CB38" s="274"/>
      <c r="CC38" s="274"/>
      <c r="CD38" s="274"/>
      <c r="CE38" s="274"/>
      <c r="CF38" s="274"/>
      <c r="CG38" s="274"/>
      <c r="CH38" s="274"/>
      <c r="CI38" s="274"/>
      <c r="CJ38" s="274"/>
      <c r="CK38" s="274"/>
      <c r="CL38" s="274"/>
      <c r="CM38" s="274"/>
      <c r="CN38" s="274"/>
      <c r="CO38" s="274"/>
      <c r="CP38" s="274"/>
      <c r="CQ38" s="274"/>
      <c r="CR38" s="274"/>
      <c r="CS38" s="274"/>
      <c r="CT38" s="274"/>
      <c r="CU38" s="274"/>
      <c r="CV38" s="274"/>
      <c r="CW38" s="274"/>
      <c r="CX38" s="274"/>
      <c r="CY38" s="274"/>
      <c r="CZ38" s="274"/>
      <c r="DA38" s="274"/>
      <c r="DB38" s="274"/>
      <c r="DC38" s="274"/>
      <c r="DD38" s="274"/>
      <c r="DE38" s="274"/>
      <c r="DF38" s="274"/>
      <c r="DG38" s="274"/>
      <c r="DH38" s="274"/>
      <c r="DI38" s="274"/>
      <c r="DJ38" s="274"/>
      <c r="DK38" s="274"/>
      <c r="DL38" s="274"/>
      <c r="DM38" s="274"/>
      <c r="DN38" s="274"/>
      <c r="DO38" s="274"/>
      <c r="DP38" s="274"/>
      <c r="DQ38" s="274"/>
      <c r="DR38" s="274"/>
      <c r="DS38" s="274"/>
      <c r="DT38" s="274"/>
      <c r="DU38" s="274"/>
      <c r="DV38" s="274"/>
      <c r="DW38" s="274"/>
      <c r="DX38" s="274"/>
      <c r="DY38" s="274"/>
      <c r="DZ38" s="274"/>
      <c r="EA38" s="274"/>
      <c r="EB38" s="274"/>
      <c r="EC38" s="274"/>
      <c r="ED38" s="274"/>
      <c r="EE38" s="274"/>
      <c r="EF38" s="274"/>
      <c r="EG38" s="274"/>
      <c r="EH38" s="274"/>
      <c r="EI38" s="274"/>
      <c r="EJ38" s="274"/>
      <c r="EK38" s="274"/>
      <c r="EL38" s="274"/>
      <c r="EM38" s="274"/>
      <c r="EN38" s="274"/>
      <c r="EO38" s="274"/>
      <c r="EP38" s="274"/>
      <c r="EQ38" s="274"/>
      <c r="ER38" s="274"/>
      <c r="ES38" s="274"/>
      <c r="ET38" s="274"/>
      <c r="EU38" s="274"/>
      <c r="EV38" s="274"/>
      <c r="EW38" s="274"/>
      <c r="EX38" s="274"/>
      <c r="EY38" s="274"/>
      <c r="EZ38" s="274"/>
      <c r="FA38" s="274"/>
      <c r="FB38" s="274"/>
      <c r="FC38" s="274"/>
      <c r="FD38" s="274"/>
      <c r="FE38" s="274"/>
      <c r="FF38" s="274"/>
      <c r="FG38" s="274"/>
      <c r="FH38" s="274"/>
      <c r="FI38" s="274"/>
      <c r="FJ38" s="274"/>
      <c r="FK38" s="274"/>
      <c r="FL38" s="274"/>
      <c r="FM38" s="274"/>
      <c r="FN38" s="274"/>
      <c r="FO38" s="274"/>
      <c r="FP38" s="274"/>
      <c r="FQ38" s="274"/>
      <c r="FR38" s="274"/>
      <c r="FS38" s="274"/>
      <c r="FT38" s="274"/>
      <c r="FU38" s="274"/>
      <c r="FV38" s="274"/>
      <c r="FW38" s="274"/>
      <c r="FX38" s="274"/>
      <c r="FY38" s="274"/>
      <c r="FZ38" s="274"/>
      <c r="GA38" s="274"/>
      <c r="GB38" s="274"/>
      <c r="GC38" s="274"/>
      <c r="GD38" s="274"/>
      <c r="GE38" s="274"/>
      <c r="GF38" s="274"/>
      <c r="GG38" s="274"/>
      <c r="GH38" s="274"/>
      <c r="GI38" s="274"/>
      <c r="GJ38" s="274"/>
      <c r="GK38" s="274"/>
      <c r="GL38" s="274"/>
      <c r="GM38" s="274"/>
      <c r="GN38" s="274"/>
      <c r="GO38" s="274"/>
      <c r="GP38" s="274"/>
      <c r="GQ38" s="274"/>
      <c r="GR38" s="274"/>
      <c r="GS38" s="274"/>
      <c r="GT38" s="274"/>
      <c r="GU38" s="274"/>
      <c r="GV38" s="274"/>
      <c r="GW38" s="274"/>
      <c r="GX38" s="274"/>
      <c r="GY38" s="274"/>
      <c r="GZ38" s="274"/>
      <c r="HA38" s="274"/>
      <c r="HB38" s="274"/>
      <c r="HC38" s="274"/>
      <c r="HD38" s="274"/>
      <c r="HE38" s="274"/>
      <c r="HF38" s="274"/>
      <c r="HG38" s="274"/>
      <c r="HH38" s="274"/>
      <c r="HI38" s="274"/>
      <c r="HJ38" s="274"/>
      <c r="HK38" s="274"/>
      <c r="HL38" s="274"/>
      <c r="HM38" s="274"/>
      <c r="HN38" s="274"/>
      <c r="HO38" s="274"/>
      <c r="HP38" s="274"/>
      <c r="HQ38" s="274"/>
      <c r="HR38" s="274"/>
      <c r="HS38" s="274"/>
      <c r="HT38" s="274"/>
      <c r="HU38" s="274"/>
      <c r="HV38" s="274"/>
      <c r="HW38" s="274"/>
      <c r="HX38" s="274"/>
      <c r="HY38" s="274"/>
      <c r="HZ38" s="274"/>
      <c r="IA38" s="274"/>
      <c r="IB38" s="274"/>
      <c r="IC38" s="274"/>
      <c r="ID38" s="274"/>
      <c r="IE38" s="274"/>
      <c r="IF38" s="274"/>
      <c r="IG38" s="274"/>
      <c r="IH38" s="274"/>
      <c r="II38" s="274"/>
      <c r="IJ38" s="274"/>
      <c r="IK38" s="274"/>
      <c r="IL38" s="274"/>
    </row>
    <row r="39" spans="1:246" x14ac:dyDescent="0.2">
      <c r="A39" s="667" t="s">
        <v>304</v>
      </c>
      <c r="B39" s="672"/>
      <c r="C39" s="130"/>
      <c r="D39" s="322"/>
      <c r="E39" s="684" t="s">
        <v>306</v>
      </c>
      <c r="F39" s="672"/>
      <c r="G39" s="131"/>
      <c r="H39" s="322"/>
      <c r="I39" s="274"/>
      <c r="J39" s="274"/>
      <c r="K39" s="274"/>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c r="BI39" s="274"/>
      <c r="BJ39" s="274"/>
      <c r="BK39" s="274"/>
      <c r="BL39" s="274"/>
      <c r="BM39" s="274"/>
      <c r="BN39" s="274"/>
      <c r="BO39" s="274"/>
      <c r="BP39" s="274"/>
      <c r="BQ39" s="274"/>
      <c r="BR39" s="274"/>
      <c r="BS39" s="274"/>
      <c r="BT39" s="274"/>
      <c r="BU39" s="274"/>
      <c r="BV39" s="274"/>
      <c r="BW39" s="274"/>
      <c r="BX39" s="274"/>
      <c r="BY39" s="274"/>
      <c r="BZ39" s="274"/>
      <c r="CA39" s="274"/>
      <c r="CB39" s="274"/>
      <c r="CC39" s="274"/>
      <c r="CD39" s="274"/>
      <c r="CE39" s="274"/>
      <c r="CF39" s="274"/>
      <c r="CG39" s="274"/>
      <c r="CH39" s="274"/>
      <c r="CI39" s="274"/>
      <c r="CJ39" s="274"/>
      <c r="CK39" s="274"/>
      <c r="CL39" s="274"/>
      <c r="CM39" s="274"/>
      <c r="CN39" s="274"/>
      <c r="CO39" s="274"/>
      <c r="CP39" s="274"/>
      <c r="CQ39" s="274"/>
      <c r="CR39" s="274"/>
      <c r="CS39" s="274"/>
      <c r="CT39" s="274"/>
      <c r="CU39" s="274"/>
      <c r="CV39" s="274"/>
      <c r="CW39" s="274"/>
      <c r="CX39" s="274"/>
      <c r="CY39" s="274"/>
      <c r="CZ39" s="274"/>
      <c r="DA39" s="274"/>
      <c r="DB39" s="274"/>
      <c r="DC39" s="274"/>
      <c r="DD39" s="274"/>
      <c r="DE39" s="274"/>
      <c r="DF39" s="274"/>
      <c r="DG39" s="274"/>
      <c r="DH39" s="274"/>
      <c r="DI39" s="274"/>
      <c r="DJ39" s="274"/>
      <c r="DK39" s="274"/>
      <c r="DL39" s="274"/>
      <c r="DM39" s="274"/>
      <c r="DN39" s="274"/>
      <c r="DO39" s="274"/>
      <c r="DP39" s="274"/>
      <c r="DQ39" s="274"/>
      <c r="DR39" s="274"/>
      <c r="DS39" s="274"/>
      <c r="DT39" s="274"/>
      <c r="DU39" s="274"/>
      <c r="DV39" s="274"/>
      <c r="DW39" s="274"/>
      <c r="DX39" s="274"/>
      <c r="DY39" s="274"/>
      <c r="DZ39" s="274"/>
      <c r="EA39" s="274"/>
      <c r="EB39" s="274"/>
      <c r="EC39" s="274"/>
      <c r="ED39" s="274"/>
      <c r="EE39" s="274"/>
      <c r="EF39" s="274"/>
      <c r="EG39" s="274"/>
      <c r="EH39" s="274"/>
      <c r="EI39" s="274"/>
      <c r="EJ39" s="274"/>
      <c r="EK39" s="274"/>
      <c r="EL39" s="274"/>
      <c r="EM39" s="274"/>
      <c r="EN39" s="274"/>
      <c r="EO39" s="274"/>
      <c r="EP39" s="274"/>
      <c r="EQ39" s="274"/>
      <c r="ER39" s="274"/>
      <c r="ES39" s="274"/>
      <c r="ET39" s="274"/>
      <c r="EU39" s="274"/>
      <c r="EV39" s="274"/>
      <c r="EW39" s="274"/>
      <c r="EX39" s="274"/>
      <c r="EY39" s="274"/>
      <c r="EZ39" s="274"/>
      <c r="FA39" s="274"/>
      <c r="FB39" s="274"/>
      <c r="FC39" s="274"/>
      <c r="FD39" s="274"/>
      <c r="FE39" s="274"/>
      <c r="FF39" s="274"/>
      <c r="FG39" s="274"/>
      <c r="FH39" s="274"/>
      <c r="FI39" s="274"/>
      <c r="FJ39" s="274"/>
      <c r="FK39" s="274"/>
      <c r="FL39" s="274"/>
      <c r="FM39" s="274"/>
      <c r="FN39" s="274"/>
      <c r="FO39" s="274"/>
      <c r="FP39" s="274"/>
      <c r="FQ39" s="274"/>
      <c r="FR39" s="274"/>
      <c r="FS39" s="274"/>
      <c r="FT39" s="274"/>
      <c r="FU39" s="274"/>
      <c r="FV39" s="274"/>
      <c r="FW39" s="274"/>
      <c r="FX39" s="274"/>
      <c r="FY39" s="274"/>
      <c r="FZ39" s="274"/>
      <c r="GA39" s="274"/>
      <c r="GB39" s="274"/>
      <c r="GC39" s="274"/>
      <c r="GD39" s="274"/>
      <c r="GE39" s="274"/>
      <c r="GF39" s="274"/>
      <c r="GG39" s="274"/>
      <c r="GH39" s="274"/>
      <c r="GI39" s="274"/>
      <c r="GJ39" s="274"/>
      <c r="GK39" s="274"/>
      <c r="GL39" s="274"/>
      <c r="GM39" s="274"/>
      <c r="GN39" s="274"/>
      <c r="GO39" s="274"/>
      <c r="GP39" s="274"/>
      <c r="GQ39" s="274"/>
      <c r="GR39" s="274"/>
      <c r="GS39" s="274"/>
      <c r="GT39" s="274"/>
      <c r="GU39" s="274"/>
      <c r="GV39" s="274"/>
      <c r="GW39" s="274"/>
      <c r="GX39" s="274"/>
      <c r="GY39" s="274"/>
      <c r="GZ39" s="274"/>
      <c r="HA39" s="274"/>
      <c r="HB39" s="274"/>
      <c r="HC39" s="274"/>
      <c r="HD39" s="274"/>
      <c r="HE39" s="274"/>
      <c r="HF39" s="274"/>
      <c r="HG39" s="274"/>
      <c r="HH39" s="274"/>
      <c r="HI39" s="274"/>
      <c r="HJ39" s="274"/>
      <c r="HK39" s="274"/>
      <c r="HL39" s="274"/>
      <c r="HM39" s="274"/>
      <c r="HN39" s="274"/>
      <c r="HO39" s="274"/>
      <c r="HP39" s="274"/>
      <c r="HQ39" s="274"/>
      <c r="HR39" s="274"/>
      <c r="HS39" s="274"/>
      <c r="HT39" s="274"/>
      <c r="HU39" s="274"/>
      <c r="HV39" s="274"/>
      <c r="HW39" s="274"/>
      <c r="HX39" s="274"/>
      <c r="HY39" s="274"/>
      <c r="HZ39" s="274"/>
      <c r="IA39" s="274"/>
      <c r="IB39" s="274"/>
      <c r="IC39" s="274"/>
      <c r="ID39" s="274"/>
      <c r="IE39" s="274"/>
      <c r="IF39" s="274"/>
      <c r="IG39" s="274"/>
      <c r="IH39" s="274"/>
      <c r="II39" s="274"/>
      <c r="IJ39" s="274"/>
      <c r="IK39" s="274"/>
      <c r="IL39" s="274"/>
    </row>
    <row r="40" spans="1:246" x14ac:dyDescent="0.2">
      <c r="A40" s="315"/>
      <c r="B40" s="313" t="s">
        <v>305</v>
      </c>
      <c r="C40" s="124"/>
      <c r="D40" s="322"/>
      <c r="E40" s="332"/>
      <c r="F40" s="125"/>
      <c r="G40" s="132"/>
      <c r="H40" s="322"/>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274"/>
      <c r="AR40" s="274"/>
      <c r="AS40" s="274"/>
      <c r="AT40" s="274"/>
      <c r="AU40" s="274"/>
      <c r="AV40" s="274"/>
      <c r="AW40" s="274"/>
      <c r="AX40" s="274"/>
      <c r="AY40" s="274"/>
      <c r="AZ40" s="274"/>
      <c r="BA40" s="274"/>
      <c r="BB40" s="274"/>
      <c r="BC40" s="274"/>
      <c r="BD40" s="274"/>
      <c r="BE40" s="274"/>
      <c r="BF40" s="274"/>
      <c r="BG40" s="274"/>
      <c r="BH40" s="274"/>
      <c r="BI40" s="274"/>
      <c r="BJ40" s="274"/>
      <c r="BK40" s="274"/>
      <c r="BL40" s="274"/>
      <c r="BM40" s="274"/>
      <c r="BN40" s="274"/>
      <c r="BO40" s="274"/>
      <c r="BP40" s="274"/>
      <c r="BQ40" s="274"/>
      <c r="BR40" s="274"/>
      <c r="BS40" s="274"/>
      <c r="BT40" s="274"/>
      <c r="BU40" s="274"/>
      <c r="BV40" s="274"/>
      <c r="BW40" s="274"/>
      <c r="BX40" s="274"/>
      <c r="BY40" s="274"/>
      <c r="BZ40" s="274"/>
      <c r="CA40" s="274"/>
      <c r="CB40" s="274"/>
      <c r="CC40" s="274"/>
      <c r="CD40" s="274"/>
      <c r="CE40" s="274"/>
      <c r="CF40" s="274"/>
      <c r="CG40" s="274"/>
      <c r="CH40" s="274"/>
      <c r="CI40" s="274"/>
      <c r="CJ40" s="274"/>
      <c r="CK40" s="274"/>
      <c r="CL40" s="274"/>
      <c r="CM40" s="274"/>
      <c r="CN40" s="274"/>
      <c r="CO40" s="274"/>
      <c r="CP40" s="274"/>
      <c r="CQ40" s="274"/>
      <c r="CR40" s="274"/>
      <c r="CS40" s="274"/>
      <c r="CT40" s="274"/>
      <c r="CU40" s="274"/>
      <c r="CV40" s="274"/>
      <c r="CW40" s="274"/>
      <c r="CX40" s="274"/>
      <c r="CY40" s="274"/>
      <c r="CZ40" s="274"/>
      <c r="DA40" s="274"/>
      <c r="DB40" s="274"/>
      <c r="DC40" s="274"/>
      <c r="DD40" s="274"/>
      <c r="DE40" s="274"/>
      <c r="DF40" s="274"/>
      <c r="DG40" s="274"/>
      <c r="DH40" s="274"/>
      <c r="DI40" s="274"/>
      <c r="DJ40" s="274"/>
      <c r="DK40" s="274"/>
      <c r="DL40" s="274"/>
      <c r="DM40" s="274"/>
      <c r="DN40" s="274"/>
      <c r="DO40" s="274"/>
      <c r="DP40" s="274"/>
      <c r="DQ40" s="274"/>
      <c r="DR40" s="274"/>
      <c r="DS40" s="274"/>
      <c r="DT40" s="274"/>
      <c r="DU40" s="274"/>
      <c r="DV40" s="274"/>
      <c r="DW40" s="274"/>
      <c r="DX40" s="274"/>
      <c r="DY40" s="274"/>
      <c r="DZ40" s="274"/>
      <c r="EA40" s="274"/>
      <c r="EB40" s="274"/>
      <c r="EC40" s="274"/>
      <c r="ED40" s="274"/>
      <c r="EE40" s="274"/>
      <c r="EF40" s="274"/>
      <c r="EG40" s="274"/>
      <c r="EH40" s="274"/>
      <c r="EI40" s="274"/>
      <c r="EJ40" s="274"/>
      <c r="EK40" s="274"/>
      <c r="EL40" s="274"/>
      <c r="EM40" s="274"/>
      <c r="EN40" s="274"/>
      <c r="EO40" s="274"/>
      <c r="EP40" s="274"/>
      <c r="EQ40" s="274"/>
      <c r="ER40" s="274"/>
      <c r="ES40" s="274"/>
      <c r="ET40" s="274"/>
      <c r="EU40" s="274"/>
      <c r="EV40" s="274"/>
      <c r="EW40" s="274"/>
      <c r="EX40" s="274"/>
      <c r="EY40" s="274"/>
      <c r="EZ40" s="274"/>
      <c r="FA40" s="274"/>
      <c r="FB40" s="274"/>
      <c r="FC40" s="274"/>
      <c r="FD40" s="274"/>
      <c r="FE40" s="274"/>
      <c r="FF40" s="274"/>
      <c r="FG40" s="274"/>
      <c r="FH40" s="274"/>
      <c r="FI40" s="274"/>
      <c r="FJ40" s="274"/>
      <c r="FK40" s="274"/>
      <c r="FL40" s="274"/>
      <c r="FM40" s="274"/>
      <c r="FN40" s="274"/>
      <c r="FO40" s="274"/>
      <c r="FP40" s="274"/>
      <c r="FQ40" s="274"/>
      <c r="FR40" s="274"/>
      <c r="FS40" s="274"/>
      <c r="FT40" s="274"/>
      <c r="FU40" s="274"/>
      <c r="FV40" s="274"/>
      <c r="FW40" s="274"/>
      <c r="FX40" s="274"/>
      <c r="FY40" s="274"/>
      <c r="FZ40" s="274"/>
      <c r="GA40" s="274"/>
      <c r="GB40" s="274"/>
      <c r="GC40" s="274"/>
      <c r="GD40" s="274"/>
      <c r="GE40" s="274"/>
      <c r="GF40" s="274"/>
      <c r="GG40" s="274"/>
      <c r="GH40" s="274"/>
      <c r="GI40" s="274"/>
      <c r="GJ40" s="274"/>
      <c r="GK40" s="274"/>
      <c r="GL40" s="274"/>
      <c r="GM40" s="274"/>
      <c r="GN40" s="274"/>
      <c r="GO40" s="274"/>
      <c r="GP40" s="274"/>
      <c r="GQ40" s="274"/>
      <c r="GR40" s="274"/>
      <c r="GS40" s="274"/>
      <c r="GT40" s="274"/>
      <c r="GU40" s="274"/>
      <c r="GV40" s="274"/>
      <c r="GW40" s="274"/>
      <c r="GX40" s="274"/>
      <c r="GY40" s="274"/>
      <c r="GZ40" s="274"/>
      <c r="HA40" s="274"/>
      <c r="HB40" s="274"/>
      <c r="HC40" s="274"/>
      <c r="HD40" s="274"/>
      <c r="HE40" s="274"/>
      <c r="HF40" s="274"/>
      <c r="HG40" s="274"/>
      <c r="HH40" s="274"/>
      <c r="HI40" s="274"/>
      <c r="HJ40" s="274"/>
      <c r="HK40" s="274"/>
      <c r="HL40" s="274"/>
      <c r="HM40" s="274"/>
      <c r="HN40" s="274"/>
      <c r="HO40" s="274"/>
      <c r="HP40" s="274"/>
      <c r="HQ40" s="274"/>
      <c r="HR40" s="274"/>
      <c r="HS40" s="274"/>
      <c r="HT40" s="274"/>
      <c r="HU40" s="274"/>
      <c r="HV40" s="274"/>
      <c r="HW40" s="274"/>
      <c r="HX40" s="274"/>
      <c r="HY40" s="274"/>
      <c r="HZ40" s="274"/>
      <c r="IA40" s="274"/>
      <c r="IB40" s="274"/>
      <c r="IC40" s="274"/>
      <c r="ID40" s="274"/>
      <c r="IE40" s="274"/>
      <c r="IF40" s="274"/>
      <c r="IG40" s="274"/>
      <c r="IH40" s="274"/>
      <c r="II40" s="274"/>
      <c r="IJ40" s="274"/>
      <c r="IK40" s="274"/>
      <c r="IL40" s="274"/>
    </row>
    <row r="41" spans="1:246" x14ac:dyDescent="0.2">
      <c r="A41" s="315"/>
      <c r="B41" s="313" t="s">
        <v>307</v>
      </c>
      <c r="C41" s="124"/>
      <c r="D41" s="322"/>
      <c r="E41" s="332"/>
      <c r="F41" s="287" t="s">
        <v>338</v>
      </c>
      <c r="G41" s="133"/>
      <c r="H41" s="7"/>
      <c r="I41" s="274"/>
      <c r="J41" s="274"/>
      <c r="K41" s="274"/>
      <c r="L41" s="274"/>
      <c r="M41" s="274"/>
      <c r="N41" s="274"/>
      <c r="O41" s="274"/>
      <c r="P41" s="274"/>
      <c r="Q41" s="274"/>
      <c r="R41" s="274"/>
      <c r="S41" s="274"/>
      <c r="T41" s="274"/>
      <c r="U41" s="274"/>
      <c r="V41" s="274"/>
      <c r="W41" s="274"/>
      <c r="X41" s="274"/>
      <c r="Y41" s="274"/>
      <c r="Z41" s="274"/>
      <c r="AA41" s="274"/>
      <c r="AB41" s="274"/>
      <c r="AC41" s="274"/>
      <c r="AD41" s="274"/>
      <c r="AE41" s="274"/>
      <c r="AF41" s="274"/>
      <c r="AG41" s="274"/>
      <c r="AH41" s="274"/>
      <c r="AI41" s="274"/>
      <c r="AJ41" s="274"/>
      <c r="AK41" s="274"/>
      <c r="AL41" s="274"/>
      <c r="AM41" s="274"/>
      <c r="AN41" s="274"/>
      <c r="AO41" s="274"/>
      <c r="AP41" s="274"/>
      <c r="AQ41" s="274"/>
      <c r="AR41" s="274"/>
      <c r="AS41" s="274"/>
      <c r="AT41" s="274"/>
      <c r="AU41" s="274"/>
      <c r="AV41" s="274"/>
      <c r="AW41" s="274"/>
      <c r="AX41" s="274"/>
      <c r="AY41" s="274"/>
      <c r="AZ41" s="274"/>
      <c r="BA41" s="274"/>
      <c r="BB41" s="274"/>
      <c r="BC41" s="274"/>
      <c r="BD41" s="274"/>
      <c r="BE41" s="274"/>
      <c r="BF41" s="274"/>
      <c r="BG41" s="274"/>
      <c r="BH41" s="274"/>
      <c r="BI41" s="274"/>
      <c r="BJ41" s="274"/>
      <c r="BK41" s="274"/>
      <c r="BL41" s="274"/>
      <c r="BM41" s="274"/>
      <c r="BN41" s="274"/>
      <c r="BO41" s="274"/>
      <c r="BP41" s="274"/>
      <c r="BQ41" s="274"/>
      <c r="BR41" s="274"/>
      <c r="BS41" s="274"/>
      <c r="BT41" s="274"/>
      <c r="BU41" s="274"/>
      <c r="BV41" s="274"/>
      <c r="BW41" s="274"/>
      <c r="BX41" s="274"/>
      <c r="BY41" s="274"/>
      <c r="BZ41" s="274"/>
      <c r="CA41" s="274"/>
      <c r="CB41" s="274"/>
      <c r="CC41" s="274"/>
      <c r="CD41" s="274"/>
      <c r="CE41" s="274"/>
      <c r="CF41" s="274"/>
      <c r="CG41" s="274"/>
      <c r="CH41" s="274"/>
      <c r="CI41" s="274"/>
      <c r="CJ41" s="274"/>
      <c r="CK41" s="274"/>
      <c r="CL41" s="274"/>
      <c r="CM41" s="274"/>
      <c r="CN41" s="274"/>
      <c r="CO41" s="274"/>
      <c r="CP41" s="274"/>
      <c r="CQ41" s="274"/>
      <c r="CR41" s="274"/>
      <c r="CS41" s="274"/>
      <c r="CT41" s="274"/>
      <c r="CU41" s="274"/>
      <c r="CV41" s="274"/>
      <c r="CW41" s="274"/>
      <c r="CX41" s="274"/>
      <c r="CY41" s="274"/>
      <c r="CZ41" s="274"/>
      <c r="DA41" s="274"/>
      <c r="DB41" s="274"/>
      <c r="DC41" s="274"/>
      <c r="DD41" s="274"/>
      <c r="DE41" s="274"/>
      <c r="DF41" s="274"/>
      <c r="DG41" s="274"/>
      <c r="DH41" s="274"/>
      <c r="DI41" s="274"/>
      <c r="DJ41" s="274"/>
      <c r="DK41" s="274"/>
      <c r="DL41" s="274"/>
      <c r="DM41" s="274"/>
      <c r="DN41" s="274"/>
      <c r="DO41" s="274"/>
      <c r="DP41" s="274"/>
      <c r="DQ41" s="274"/>
      <c r="DR41" s="274"/>
      <c r="DS41" s="274"/>
      <c r="DT41" s="274"/>
      <c r="DU41" s="274"/>
      <c r="DV41" s="274"/>
      <c r="DW41" s="274"/>
      <c r="DX41" s="274"/>
      <c r="DY41" s="274"/>
      <c r="DZ41" s="274"/>
      <c r="EA41" s="274"/>
      <c r="EB41" s="274"/>
      <c r="EC41" s="274"/>
      <c r="ED41" s="274"/>
      <c r="EE41" s="274"/>
      <c r="EF41" s="274"/>
      <c r="EG41" s="274"/>
      <c r="EH41" s="274"/>
      <c r="EI41" s="274"/>
      <c r="EJ41" s="274"/>
      <c r="EK41" s="274"/>
      <c r="EL41" s="274"/>
      <c r="EM41" s="274"/>
      <c r="EN41" s="274"/>
      <c r="EO41" s="274"/>
      <c r="EP41" s="274"/>
      <c r="EQ41" s="274"/>
      <c r="ER41" s="274"/>
      <c r="ES41" s="274"/>
      <c r="ET41" s="274"/>
      <c r="EU41" s="274"/>
      <c r="EV41" s="274"/>
      <c r="EW41" s="274"/>
      <c r="EX41" s="274"/>
      <c r="EY41" s="274"/>
      <c r="EZ41" s="274"/>
      <c r="FA41" s="274"/>
      <c r="FB41" s="274"/>
      <c r="FC41" s="274"/>
      <c r="FD41" s="274"/>
      <c r="FE41" s="274"/>
      <c r="FF41" s="274"/>
      <c r="FG41" s="274"/>
      <c r="FH41" s="274"/>
      <c r="FI41" s="274"/>
      <c r="FJ41" s="274"/>
      <c r="FK41" s="274"/>
      <c r="FL41" s="274"/>
      <c r="FM41" s="274"/>
      <c r="FN41" s="274"/>
      <c r="FO41" s="274"/>
      <c r="FP41" s="274"/>
      <c r="FQ41" s="274"/>
      <c r="FR41" s="274"/>
      <c r="FS41" s="274"/>
      <c r="FT41" s="274"/>
      <c r="FU41" s="274"/>
      <c r="FV41" s="274"/>
      <c r="FW41" s="274"/>
      <c r="FX41" s="274"/>
      <c r="FY41" s="274"/>
      <c r="FZ41" s="274"/>
      <c r="GA41" s="274"/>
      <c r="GB41" s="274"/>
      <c r="GC41" s="274"/>
      <c r="GD41" s="274"/>
      <c r="GE41" s="274"/>
      <c r="GF41" s="274"/>
      <c r="GG41" s="274"/>
      <c r="GH41" s="274"/>
      <c r="GI41" s="274"/>
      <c r="GJ41" s="274"/>
      <c r="GK41" s="274"/>
      <c r="GL41" s="274"/>
      <c r="GM41" s="274"/>
      <c r="GN41" s="274"/>
      <c r="GO41" s="274"/>
      <c r="GP41" s="274"/>
      <c r="GQ41" s="274"/>
      <c r="GR41" s="274"/>
      <c r="GS41" s="274"/>
      <c r="GT41" s="274"/>
      <c r="GU41" s="274"/>
      <c r="GV41" s="274"/>
      <c r="GW41" s="274"/>
      <c r="GX41" s="274"/>
      <c r="GY41" s="274"/>
      <c r="GZ41" s="274"/>
      <c r="HA41" s="274"/>
      <c r="HB41" s="274"/>
      <c r="HC41" s="274"/>
      <c r="HD41" s="274"/>
      <c r="HE41" s="274"/>
      <c r="HF41" s="274"/>
      <c r="HG41" s="274"/>
      <c r="HH41" s="274"/>
      <c r="HI41" s="274"/>
      <c r="HJ41" s="274"/>
      <c r="HK41" s="274"/>
      <c r="HL41" s="274"/>
      <c r="HM41" s="274"/>
      <c r="HN41" s="274"/>
      <c r="HO41" s="274"/>
      <c r="HP41" s="274"/>
      <c r="HQ41" s="274"/>
      <c r="HR41" s="274"/>
      <c r="HS41" s="274"/>
      <c r="HT41" s="274"/>
      <c r="HU41" s="274"/>
      <c r="HV41" s="274"/>
      <c r="HW41" s="274"/>
      <c r="HX41" s="274"/>
      <c r="HY41" s="274"/>
      <c r="HZ41" s="274"/>
      <c r="IA41" s="274"/>
      <c r="IB41" s="274"/>
      <c r="IC41" s="274"/>
      <c r="ID41" s="274"/>
      <c r="IE41" s="274"/>
      <c r="IF41" s="274"/>
      <c r="IG41" s="274"/>
      <c r="IH41" s="274"/>
      <c r="II41" s="274"/>
      <c r="IJ41" s="274"/>
      <c r="IK41" s="274"/>
      <c r="IL41" s="274"/>
    </row>
    <row r="42" spans="1:246" ht="15.75" x14ac:dyDescent="0.25">
      <c r="A42" s="315"/>
      <c r="B42" s="313" t="s">
        <v>308</v>
      </c>
      <c r="C42" s="124"/>
      <c r="D42" s="322"/>
      <c r="E42" s="333"/>
      <c r="F42" s="334" t="s">
        <v>309</v>
      </c>
      <c r="G42" s="318">
        <f>SUM(G39:G40)</f>
        <v>0</v>
      </c>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274"/>
      <c r="AU42" s="274"/>
      <c r="AV42" s="274"/>
      <c r="AW42" s="274"/>
      <c r="AX42" s="274"/>
      <c r="AY42" s="274"/>
      <c r="AZ42" s="274"/>
      <c r="BA42" s="274"/>
      <c r="BB42" s="274"/>
      <c r="BC42" s="274"/>
      <c r="BD42" s="274"/>
      <c r="BE42" s="274"/>
      <c r="BF42" s="274"/>
      <c r="BG42" s="274"/>
      <c r="BH42" s="274"/>
      <c r="BI42" s="274"/>
      <c r="BJ42" s="274"/>
      <c r="BK42" s="274"/>
      <c r="BL42" s="274"/>
      <c r="BM42" s="274"/>
      <c r="BN42" s="274"/>
      <c r="BO42" s="274"/>
      <c r="BP42" s="274"/>
      <c r="BQ42" s="274"/>
      <c r="BR42" s="274"/>
      <c r="BS42" s="274"/>
      <c r="BT42" s="274"/>
      <c r="BU42" s="274"/>
      <c r="BV42" s="274"/>
      <c r="BW42" s="274"/>
      <c r="BX42" s="274"/>
      <c r="BY42" s="274"/>
      <c r="BZ42" s="274"/>
      <c r="CA42" s="274"/>
      <c r="CB42" s="274"/>
      <c r="CC42" s="274"/>
      <c r="CD42" s="274"/>
      <c r="CE42" s="274"/>
      <c r="CF42" s="274"/>
      <c r="CG42" s="274"/>
      <c r="CH42" s="274"/>
      <c r="CI42" s="274"/>
      <c r="CJ42" s="274"/>
      <c r="CK42" s="274"/>
      <c r="CL42" s="274"/>
      <c r="CM42" s="274"/>
      <c r="CN42" s="274"/>
      <c r="CO42" s="274"/>
      <c r="CP42" s="274"/>
      <c r="CQ42" s="274"/>
      <c r="CR42" s="274"/>
      <c r="CS42" s="274"/>
      <c r="CT42" s="274"/>
      <c r="CU42" s="274"/>
      <c r="CV42" s="274"/>
      <c r="CW42" s="274"/>
      <c r="CX42" s="274"/>
      <c r="CY42" s="274"/>
      <c r="CZ42" s="274"/>
      <c r="DA42" s="274"/>
      <c r="DB42" s="274"/>
      <c r="DC42" s="274"/>
      <c r="DD42" s="274"/>
      <c r="DE42" s="274"/>
      <c r="DF42" s="274"/>
      <c r="DG42" s="274"/>
      <c r="DH42" s="274"/>
      <c r="DI42" s="274"/>
      <c r="DJ42" s="274"/>
      <c r="DK42" s="274"/>
      <c r="DL42" s="274"/>
      <c r="DM42" s="274"/>
      <c r="DN42" s="274"/>
      <c r="DO42" s="274"/>
      <c r="DP42" s="274"/>
      <c r="DQ42" s="274"/>
      <c r="DR42" s="274"/>
      <c r="DS42" s="274"/>
      <c r="DT42" s="274"/>
      <c r="DU42" s="274"/>
      <c r="DV42" s="274"/>
      <c r="DW42" s="274"/>
      <c r="DX42" s="274"/>
      <c r="DY42" s="274"/>
      <c r="DZ42" s="274"/>
      <c r="EA42" s="274"/>
      <c r="EB42" s="274"/>
      <c r="EC42" s="274"/>
      <c r="ED42" s="274"/>
      <c r="EE42" s="274"/>
      <c r="EF42" s="274"/>
      <c r="EG42" s="274"/>
      <c r="EH42" s="274"/>
      <c r="EI42" s="274"/>
      <c r="EJ42" s="274"/>
      <c r="EK42" s="274"/>
      <c r="EL42" s="274"/>
      <c r="EM42" s="274"/>
      <c r="EN42" s="274"/>
      <c r="EO42" s="274"/>
      <c r="EP42" s="274"/>
      <c r="EQ42" s="274"/>
      <c r="ER42" s="274"/>
      <c r="ES42" s="274"/>
      <c r="ET42" s="274"/>
      <c r="EU42" s="274"/>
      <c r="EV42" s="274"/>
      <c r="EW42" s="274"/>
      <c r="EX42" s="274"/>
      <c r="EY42" s="274"/>
      <c r="EZ42" s="274"/>
      <c r="FA42" s="274"/>
      <c r="FB42" s="274"/>
      <c r="FC42" s="274"/>
      <c r="FD42" s="274"/>
      <c r="FE42" s="274"/>
      <c r="FF42" s="274"/>
      <c r="FG42" s="274"/>
      <c r="FH42" s="274"/>
      <c r="FI42" s="274"/>
      <c r="FJ42" s="274"/>
      <c r="FK42" s="274"/>
      <c r="FL42" s="274"/>
      <c r="FM42" s="274"/>
      <c r="FN42" s="274"/>
      <c r="FO42" s="274"/>
      <c r="FP42" s="274"/>
      <c r="FQ42" s="274"/>
      <c r="FR42" s="274"/>
      <c r="FS42" s="274"/>
      <c r="FT42" s="274"/>
      <c r="FU42" s="274"/>
      <c r="FV42" s="274"/>
      <c r="FW42" s="274"/>
      <c r="FX42" s="274"/>
      <c r="FY42" s="274"/>
      <c r="FZ42" s="274"/>
      <c r="GA42" s="274"/>
      <c r="GB42" s="274"/>
      <c r="GC42" s="274"/>
      <c r="GD42" s="274"/>
      <c r="GE42" s="274"/>
      <c r="GF42" s="274"/>
      <c r="GG42" s="274"/>
      <c r="GH42" s="274"/>
      <c r="GI42" s="274"/>
      <c r="GJ42" s="274"/>
      <c r="GK42" s="274"/>
      <c r="GL42" s="274"/>
      <c r="GM42" s="274"/>
      <c r="GN42" s="274"/>
      <c r="GO42" s="274"/>
      <c r="GP42" s="274"/>
      <c r="GQ42" s="274"/>
      <c r="GR42" s="274"/>
      <c r="GS42" s="274"/>
      <c r="GT42" s="274"/>
      <c r="GU42" s="274"/>
      <c r="GV42" s="274"/>
      <c r="GW42" s="274"/>
      <c r="GX42" s="274"/>
      <c r="GY42" s="274"/>
      <c r="GZ42" s="274"/>
      <c r="HA42" s="274"/>
      <c r="HB42" s="274"/>
      <c r="HC42" s="274"/>
      <c r="HD42" s="274"/>
      <c r="HE42" s="274"/>
      <c r="HF42" s="274"/>
      <c r="HG42" s="274"/>
      <c r="HH42" s="274"/>
      <c r="HI42" s="274"/>
      <c r="HJ42" s="274"/>
      <c r="HK42" s="274"/>
      <c r="HL42" s="274"/>
      <c r="HM42" s="274"/>
      <c r="HN42" s="274"/>
      <c r="HO42" s="274"/>
      <c r="HP42" s="274"/>
      <c r="HQ42" s="274"/>
      <c r="HR42" s="274"/>
      <c r="HS42" s="274"/>
      <c r="HT42" s="274"/>
      <c r="HU42" s="274"/>
      <c r="HV42" s="274"/>
      <c r="HW42" s="274"/>
      <c r="HX42" s="274"/>
      <c r="HY42" s="274"/>
      <c r="HZ42" s="274"/>
      <c r="IA42" s="274"/>
      <c r="IB42" s="274"/>
      <c r="IC42" s="274"/>
      <c r="ID42" s="274"/>
      <c r="IE42" s="274"/>
      <c r="IF42" s="274"/>
      <c r="IG42" s="274"/>
      <c r="IH42" s="274"/>
      <c r="II42" s="274"/>
      <c r="IJ42" s="274"/>
      <c r="IK42" s="274"/>
      <c r="IL42" s="274"/>
    </row>
    <row r="43" spans="1:246" x14ac:dyDescent="0.2">
      <c r="A43" s="667" t="s">
        <v>310</v>
      </c>
      <c r="B43" s="672"/>
      <c r="C43" s="124"/>
      <c r="D43" s="322"/>
      <c r="E43" s="335"/>
      <c r="F43" s="336"/>
      <c r="H43" s="309"/>
      <c r="I43" s="274"/>
      <c r="J43" s="274"/>
      <c r="K43" s="274"/>
      <c r="L43" s="274"/>
      <c r="M43" s="274"/>
      <c r="N43" s="274"/>
      <c r="O43" s="274"/>
      <c r="P43" s="274"/>
      <c r="Q43" s="274"/>
      <c r="R43" s="274"/>
      <c r="S43" s="274"/>
      <c r="T43" s="274"/>
      <c r="U43" s="274"/>
      <c r="V43" s="274"/>
      <c r="W43" s="274"/>
      <c r="X43" s="274"/>
      <c r="Y43" s="274"/>
      <c r="Z43" s="274"/>
      <c r="AA43" s="274"/>
      <c r="AB43" s="274"/>
      <c r="AC43" s="274"/>
      <c r="AD43" s="274"/>
      <c r="AE43" s="274"/>
      <c r="AF43" s="274"/>
      <c r="AG43" s="274"/>
      <c r="AH43" s="274"/>
      <c r="AI43" s="274"/>
      <c r="AJ43" s="274"/>
      <c r="AK43" s="274"/>
      <c r="AL43" s="274"/>
      <c r="AM43" s="274"/>
      <c r="AN43" s="274"/>
      <c r="AO43" s="274"/>
      <c r="AP43" s="274"/>
      <c r="AQ43" s="274"/>
      <c r="AR43" s="274"/>
      <c r="AS43" s="274"/>
      <c r="AT43" s="274"/>
      <c r="AU43" s="274"/>
      <c r="AV43" s="274"/>
      <c r="AW43" s="274"/>
      <c r="AX43" s="274"/>
      <c r="AY43" s="274"/>
      <c r="AZ43" s="274"/>
      <c r="BA43" s="274"/>
      <c r="BB43" s="274"/>
      <c r="BC43" s="274"/>
      <c r="BD43" s="274"/>
      <c r="BE43" s="274"/>
      <c r="BF43" s="274"/>
      <c r="BG43" s="274"/>
      <c r="BH43" s="274"/>
      <c r="BI43" s="274"/>
      <c r="BJ43" s="274"/>
      <c r="BK43" s="274"/>
      <c r="BL43" s="274"/>
      <c r="BM43" s="274"/>
      <c r="BN43" s="274"/>
      <c r="BO43" s="274"/>
      <c r="BP43" s="274"/>
      <c r="BQ43" s="274"/>
      <c r="BR43" s="274"/>
      <c r="BS43" s="274"/>
      <c r="BT43" s="274"/>
      <c r="BU43" s="274"/>
      <c r="BV43" s="274"/>
      <c r="BW43" s="274"/>
      <c r="BX43" s="274"/>
      <c r="BY43" s="274"/>
      <c r="BZ43" s="274"/>
      <c r="CA43" s="274"/>
      <c r="CB43" s="274"/>
      <c r="CC43" s="274"/>
      <c r="CD43" s="274"/>
      <c r="CE43" s="274"/>
      <c r="CF43" s="274"/>
      <c r="CG43" s="274"/>
      <c r="CH43" s="274"/>
      <c r="CI43" s="274"/>
      <c r="CJ43" s="274"/>
      <c r="CK43" s="274"/>
      <c r="CL43" s="274"/>
      <c r="CM43" s="274"/>
      <c r="CN43" s="274"/>
      <c r="CO43" s="274"/>
      <c r="CP43" s="274"/>
      <c r="CQ43" s="274"/>
      <c r="CR43" s="274"/>
      <c r="CS43" s="274"/>
      <c r="CT43" s="274"/>
      <c r="CU43" s="274"/>
      <c r="CV43" s="274"/>
      <c r="CW43" s="274"/>
      <c r="CX43" s="274"/>
      <c r="CY43" s="274"/>
      <c r="CZ43" s="274"/>
      <c r="DA43" s="274"/>
      <c r="DB43" s="274"/>
      <c r="DC43" s="274"/>
      <c r="DD43" s="274"/>
      <c r="DE43" s="274"/>
      <c r="DF43" s="274"/>
      <c r="DG43" s="274"/>
      <c r="DH43" s="274"/>
      <c r="DI43" s="274"/>
      <c r="DJ43" s="274"/>
      <c r="DK43" s="274"/>
      <c r="DL43" s="274"/>
      <c r="DM43" s="274"/>
      <c r="DN43" s="274"/>
      <c r="DO43" s="274"/>
      <c r="DP43" s="274"/>
      <c r="DQ43" s="274"/>
      <c r="DR43" s="274"/>
      <c r="DS43" s="274"/>
      <c r="DT43" s="274"/>
      <c r="DU43" s="274"/>
      <c r="DV43" s="274"/>
      <c r="DW43" s="274"/>
      <c r="DX43" s="274"/>
      <c r="DY43" s="274"/>
      <c r="DZ43" s="274"/>
      <c r="EA43" s="274"/>
      <c r="EB43" s="274"/>
      <c r="EC43" s="274"/>
      <c r="ED43" s="274"/>
      <c r="EE43" s="274"/>
      <c r="EF43" s="274"/>
      <c r="EG43" s="274"/>
      <c r="EH43" s="274"/>
      <c r="EI43" s="274"/>
      <c r="EJ43" s="274"/>
      <c r="EK43" s="274"/>
      <c r="EL43" s="274"/>
      <c r="EM43" s="274"/>
      <c r="EN43" s="274"/>
      <c r="EO43" s="274"/>
      <c r="EP43" s="274"/>
      <c r="EQ43" s="274"/>
      <c r="ER43" s="274"/>
      <c r="ES43" s="274"/>
      <c r="ET43" s="274"/>
      <c r="EU43" s="274"/>
      <c r="EV43" s="274"/>
      <c r="EW43" s="274"/>
      <c r="EX43" s="274"/>
      <c r="EY43" s="274"/>
      <c r="EZ43" s="274"/>
      <c r="FA43" s="274"/>
      <c r="FB43" s="274"/>
      <c r="FC43" s="274"/>
      <c r="FD43" s="274"/>
      <c r="FE43" s="274"/>
      <c r="FF43" s="274"/>
      <c r="FG43" s="274"/>
      <c r="FH43" s="274"/>
      <c r="FI43" s="274"/>
      <c r="FJ43" s="274"/>
      <c r="FK43" s="274"/>
      <c r="FL43" s="274"/>
      <c r="FM43" s="274"/>
      <c r="FN43" s="274"/>
      <c r="FO43" s="274"/>
      <c r="FP43" s="274"/>
      <c r="FQ43" s="274"/>
      <c r="FR43" s="274"/>
      <c r="FS43" s="274"/>
      <c r="FT43" s="274"/>
      <c r="FU43" s="274"/>
      <c r="FV43" s="274"/>
      <c r="FW43" s="274"/>
      <c r="FX43" s="274"/>
      <c r="FY43" s="274"/>
      <c r="FZ43" s="274"/>
      <c r="GA43" s="274"/>
      <c r="GB43" s="274"/>
      <c r="GC43" s="274"/>
      <c r="GD43" s="274"/>
      <c r="GE43" s="274"/>
      <c r="GF43" s="274"/>
      <c r="GG43" s="274"/>
      <c r="GH43" s="274"/>
      <c r="GI43" s="274"/>
      <c r="GJ43" s="274"/>
      <c r="GK43" s="274"/>
      <c r="GL43" s="274"/>
      <c r="GM43" s="274"/>
      <c r="GN43" s="274"/>
      <c r="GO43" s="274"/>
      <c r="GP43" s="274"/>
      <c r="GQ43" s="274"/>
      <c r="GR43" s="274"/>
      <c r="GS43" s="274"/>
      <c r="GT43" s="274"/>
      <c r="GU43" s="274"/>
      <c r="GV43" s="274"/>
      <c r="GW43" s="274"/>
      <c r="GX43" s="274"/>
      <c r="GY43" s="274"/>
      <c r="GZ43" s="274"/>
      <c r="HA43" s="274"/>
      <c r="HB43" s="274"/>
      <c r="HC43" s="274"/>
      <c r="HD43" s="274"/>
      <c r="HE43" s="274"/>
      <c r="HF43" s="274"/>
      <c r="HG43" s="274"/>
      <c r="HH43" s="274"/>
      <c r="HI43" s="274"/>
      <c r="HJ43" s="274"/>
      <c r="HK43" s="274"/>
      <c r="HL43" s="274"/>
      <c r="HM43" s="274"/>
      <c r="HN43" s="274"/>
      <c r="HO43" s="274"/>
      <c r="HP43" s="274"/>
      <c r="HQ43" s="274"/>
      <c r="HR43" s="274"/>
      <c r="HS43" s="274"/>
      <c r="HT43" s="274"/>
      <c r="HU43" s="274"/>
      <c r="HV43" s="274"/>
      <c r="HW43" s="274"/>
      <c r="HX43" s="274"/>
      <c r="HY43" s="274"/>
      <c r="HZ43" s="274"/>
      <c r="IA43" s="274"/>
      <c r="IB43" s="274"/>
      <c r="IC43" s="274"/>
      <c r="ID43" s="274"/>
      <c r="IE43" s="274"/>
      <c r="IF43" s="274"/>
      <c r="IG43" s="274"/>
      <c r="IH43" s="274"/>
      <c r="II43" s="274"/>
      <c r="IJ43" s="274"/>
      <c r="IK43" s="274"/>
      <c r="IL43" s="274"/>
    </row>
    <row r="44" spans="1:246" x14ac:dyDescent="0.2">
      <c r="A44" s="315"/>
      <c r="B44" s="313" t="s">
        <v>311</v>
      </c>
      <c r="C44" s="124"/>
      <c r="D44" s="322"/>
      <c r="E44" s="337"/>
      <c r="G44" s="338"/>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4"/>
      <c r="AJ44" s="274"/>
      <c r="AK44" s="274"/>
      <c r="AL44" s="274"/>
      <c r="AM44" s="274"/>
      <c r="AN44" s="274"/>
      <c r="AO44" s="274"/>
      <c r="AP44" s="274"/>
      <c r="AQ44" s="274"/>
      <c r="AR44" s="274"/>
      <c r="AS44" s="274"/>
      <c r="AT44" s="274"/>
      <c r="AU44" s="274"/>
      <c r="AV44" s="274"/>
      <c r="AW44" s="274"/>
      <c r="AX44" s="274"/>
      <c r="AY44" s="274"/>
      <c r="AZ44" s="274"/>
      <c r="BA44" s="274"/>
      <c r="BB44" s="274"/>
      <c r="BC44" s="274"/>
      <c r="BD44" s="274"/>
      <c r="BE44" s="274"/>
      <c r="BF44" s="274"/>
      <c r="BG44" s="274"/>
      <c r="BH44" s="274"/>
      <c r="BI44" s="274"/>
      <c r="BJ44" s="274"/>
      <c r="BK44" s="274"/>
      <c r="BL44" s="274"/>
      <c r="BM44" s="274"/>
      <c r="BN44" s="274"/>
      <c r="BO44" s="274"/>
      <c r="BP44" s="274"/>
      <c r="BQ44" s="274"/>
      <c r="BR44" s="274"/>
      <c r="BS44" s="274"/>
      <c r="BT44" s="274"/>
      <c r="BU44" s="274"/>
      <c r="BV44" s="274"/>
      <c r="BW44" s="274"/>
      <c r="BX44" s="274"/>
      <c r="BY44" s="274"/>
      <c r="BZ44" s="274"/>
      <c r="CA44" s="274"/>
      <c r="CB44" s="274"/>
      <c r="CC44" s="274"/>
      <c r="CD44" s="274"/>
      <c r="CE44" s="274"/>
      <c r="CF44" s="274"/>
      <c r="CG44" s="274"/>
      <c r="CH44" s="274"/>
      <c r="CI44" s="274"/>
      <c r="CJ44" s="274"/>
      <c r="CK44" s="274"/>
      <c r="CL44" s="274"/>
      <c r="CM44" s="274"/>
      <c r="CN44" s="274"/>
      <c r="CO44" s="274"/>
      <c r="CP44" s="274"/>
      <c r="CQ44" s="274"/>
      <c r="CR44" s="274"/>
      <c r="CS44" s="274"/>
      <c r="CT44" s="274"/>
      <c r="CU44" s="274"/>
      <c r="CV44" s="274"/>
      <c r="CW44" s="274"/>
      <c r="CX44" s="274"/>
      <c r="CY44" s="274"/>
      <c r="CZ44" s="274"/>
      <c r="DA44" s="274"/>
      <c r="DB44" s="274"/>
      <c r="DC44" s="274"/>
      <c r="DD44" s="274"/>
      <c r="DE44" s="274"/>
      <c r="DF44" s="274"/>
      <c r="DG44" s="274"/>
      <c r="DH44" s="274"/>
      <c r="DI44" s="274"/>
      <c r="DJ44" s="274"/>
      <c r="DK44" s="274"/>
      <c r="DL44" s="274"/>
      <c r="DM44" s="274"/>
      <c r="DN44" s="274"/>
      <c r="DO44" s="274"/>
      <c r="DP44" s="274"/>
      <c r="DQ44" s="274"/>
      <c r="DR44" s="274"/>
      <c r="DS44" s="274"/>
      <c r="DT44" s="274"/>
      <c r="DU44" s="274"/>
      <c r="DV44" s="274"/>
      <c r="DW44" s="274"/>
      <c r="DX44" s="274"/>
      <c r="DY44" s="274"/>
      <c r="DZ44" s="274"/>
      <c r="EA44" s="274"/>
      <c r="EB44" s="274"/>
      <c r="EC44" s="274"/>
      <c r="ED44" s="274"/>
      <c r="EE44" s="274"/>
      <c r="EF44" s="274"/>
      <c r="EG44" s="274"/>
      <c r="EH44" s="274"/>
      <c r="EI44" s="274"/>
      <c r="EJ44" s="274"/>
      <c r="EK44" s="274"/>
      <c r="EL44" s="274"/>
      <c r="EM44" s="274"/>
      <c r="EN44" s="274"/>
      <c r="EO44" s="274"/>
      <c r="EP44" s="274"/>
      <c r="EQ44" s="274"/>
      <c r="ER44" s="274"/>
      <c r="ES44" s="274"/>
      <c r="ET44" s="274"/>
      <c r="EU44" s="274"/>
      <c r="EV44" s="274"/>
      <c r="EW44" s="274"/>
      <c r="EX44" s="274"/>
      <c r="EY44" s="274"/>
      <c r="EZ44" s="274"/>
      <c r="FA44" s="274"/>
      <c r="FB44" s="274"/>
      <c r="FC44" s="274"/>
      <c r="FD44" s="274"/>
      <c r="FE44" s="274"/>
      <c r="FF44" s="274"/>
      <c r="FG44" s="274"/>
      <c r="FH44" s="274"/>
      <c r="FI44" s="274"/>
      <c r="FJ44" s="274"/>
      <c r="FK44" s="274"/>
      <c r="FL44" s="274"/>
      <c r="FM44" s="274"/>
      <c r="FN44" s="274"/>
      <c r="FO44" s="274"/>
      <c r="FP44" s="274"/>
      <c r="FQ44" s="274"/>
      <c r="FR44" s="274"/>
      <c r="FS44" s="274"/>
      <c r="FT44" s="274"/>
      <c r="FU44" s="274"/>
      <c r="FV44" s="274"/>
      <c r="FW44" s="274"/>
      <c r="FX44" s="274"/>
      <c r="FY44" s="274"/>
      <c r="FZ44" s="274"/>
      <c r="GA44" s="274"/>
      <c r="GB44" s="274"/>
      <c r="GC44" s="274"/>
      <c r="GD44" s="274"/>
      <c r="GE44" s="274"/>
      <c r="GF44" s="274"/>
      <c r="GG44" s="274"/>
      <c r="GH44" s="274"/>
      <c r="GI44" s="274"/>
      <c r="GJ44" s="274"/>
      <c r="GK44" s="274"/>
      <c r="GL44" s="274"/>
      <c r="GM44" s="274"/>
      <c r="GN44" s="274"/>
      <c r="GO44" s="274"/>
      <c r="GP44" s="274"/>
      <c r="GQ44" s="274"/>
      <c r="GR44" s="274"/>
      <c r="GS44" s="274"/>
      <c r="GT44" s="274"/>
      <c r="GU44" s="274"/>
      <c r="GV44" s="274"/>
      <c r="GW44" s="274"/>
      <c r="GX44" s="274"/>
      <c r="GY44" s="274"/>
      <c r="GZ44" s="274"/>
      <c r="HA44" s="274"/>
      <c r="HB44" s="274"/>
      <c r="HC44" s="274"/>
      <c r="HD44" s="274"/>
      <c r="HE44" s="274"/>
      <c r="HF44" s="274"/>
      <c r="HG44" s="274"/>
      <c r="HH44" s="274"/>
      <c r="HI44" s="274"/>
      <c r="HJ44" s="274"/>
      <c r="HK44" s="274"/>
      <c r="HL44" s="274"/>
      <c r="HM44" s="274"/>
      <c r="HN44" s="274"/>
      <c r="HO44" s="274"/>
      <c r="HP44" s="274"/>
      <c r="HQ44" s="274"/>
      <c r="HR44" s="274"/>
      <c r="HS44" s="274"/>
      <c r="HT44" s="274"/>
      <c r="HU44" s="274"/>
      <c r="HV44" s="274"/>
      <c r="HW44" s="274"/>
      <c r="HX44" s="274"/>
      <c r="HY44" s="274"/>
      <c r="HZ44" s="274"/>
      <c r="IA44" s="274"/>
      <c r="IB44" s="274"/>
      <c r="IC44" s="274"/>
      <c r="ID44" s="274"/>
      <c r="IE44" s="274"/>
      <c r="IF44" s="274"/>
      <c r="IG44" s="274"/>
      <c r="IH44" s="274"/>
      <c r="II44" s="274"/>
      <c r="IJ44" s="274"/>
      <c r="IK44" s="274"/>
      <c r="IL44" s="274"/>
    </row>
    <row r="45" spans="1:246" ht="15.75" x14ac:dyDescent="0.25">
      <c r="A45" s="315"/>
      <c r="B45" s="125"/>
      <c r="C45" s="124"/>
      <c r="D45" s="7"/>
      <c r="E45" s="685" t="s">
        <v>312</v>
      </c>
      <c r="F45" s="686"/>
      <c r="G45" s="318">
        <f>C36+C47+G35+G42</f>
        <v>0</v>
      </c>
      <c r="H45" s="7"/>
      <c r="I45" s="274"/>
      <c r="J45" s="339"/>
      <c r="K45" s="274"/>
      <c r="L45" s="274"/>
      <c r="M45" s="274"/>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4"/>
      <c r="AN45" s="274"/>
      <c r="AO45" s="274"/>
      <c r="AP45" s="274"/>
      <c r="AQ45" s="274"/>
      <c r="AR45" s="274"/>
      <c r="AS45" s="274"/>
      <c r="AT45" s="274"/>
      <c r="AU45" s="274"/>
      <c r="AV45" s="274"/>
      <c r="AW45" s="274"/>
      <c r="AX45" s="274"/>
      <c r="AY45" s="274"/>
      <c r="AZ45" s="274"/>
      <c r="BA45" s="274"/>
      <c r="BB45" s="274"/>
      <c r="BC45" s="274"/>
      <c r="BD45" s="274"/>
      <c r="BE45" s="274"/>
      <c r="BF45" s="274"/>
      <c r="BG45" s="274"/>
      <c r="BH45" s="274"/>
      <c r="BI45" s="274"/>
      <c r="BJ45" s="274"/>
      <c r="BK45" s="274"/>
      <c r="BL45" s="274"/>
      <c r="BM45" s="274"/>
      <c r="BN45" s="274"/>
      <c r="BO45" s="274"/>
      <c r="BP45" s="274"/>
      <c r="BQ45" s="274"/>
      <c r="BR45" s="274"/>
      <c r="BS45" s="274"/>
      <c r="BT45" s="274"/>
      <c r="BU45" s="274"/>
      <c r="BV45" s="274"/>
      <c r="BW45" s="274"/>
      <c r="BX45" s="274"/>
      <c r="BY45" s="274"/>
      <c r="BZ45" s="274"/>
      <c r="CA45" s="274"/>
      <c r="CB45" s="274"/>
      <c r="CC45" s="274"/>
      <c r="CD45" s="274"/>
      <c r="CE45" s="274"/>
      <c r="CF45" s="274"/>
      <c r="CG45" s="274"/>
      <c r="CH45" s="274"/>
      <c r="CI45" s="274"/>
      <c r="CJ45" s="274"/>
      <c r="CK45" s="274"/>
      <c r="CL45" s="274"/>
      <c r="CM45" s="274"/>
      <c r="CN45" s="274"/>
      <c r="CO45" s="274"/>
      <c r="CP45" s="274"/>
      <c r="CQ45" s="274"/>
      <c r="CR45" s="274"/>
      <c r="CS45" s="274"/>
      <c r="CT45" s="274"/>
      <c r="CU45" s="274"/>
      <c r="CV45" s="274"/>
      <c r="CW45" s="274"/>
      <c r="CX45" s="274"/>
      <c r="CY45" s="274"/>
      <c r="CZ45" s="274"/>
      <c r="DA45" s="274"/>
      <c r="DB45" s="274"/>
      <c r="DC45" s="274"/>
      <c r="DD45" s="274"/>
      <c r="DE45" s="274"/>
      <c r="DF45" s="274"/>
      <c r="DG45" s="274"/>
      <c r="DH45" s="274"/>
      <c r="DI45" s="274"/>
      <c r="DJ45" s="274"/>
      <c r="DK45" s="274"/>
      <c r="DL45" s="274"/>
      <c r="DM45" s="274"/>
      <c r="DN45" s="274"/>
      <c r="DO45" s="274"/>
      <c r="DP45" s="274"/>
      <c r="DQ45" s="274"/>
      <c r="DR45" s="274"/>
      <c r="DS45" s="274"/>
      <c r="DT45" s="274"/>
      <c r="DU45" s="274"/>
      <c r="DV45" s="274"/>
      <c r="DW45" s="274"/>
      <c r="DX45" s="274"/>
      <c r="DY45" s="274"/>
      <c r="DZ45" s="274"/>
      <c r="EA45" s="274"/>
      <c r="EB45" s="274"/>
      <c r="EC45" s="274"/>
      <c r="ED45" s="274"/>
      <c r="EE45" s="274"/>
      <c r="EF45" s="274"/>
      <c r="EG45" s="274"/>
      <c r="EH45" s="274"/>
      <c r="EI45" s="274"/>
      <c r="EJ45" s="274"/>
      <c r="EK45" s="274"/>
      <c r="EL45" s="274"/>
      <c r="EM45" s="274"/>
      <c r="EN45" s="274"/>
      <c r="EO45" s="274"/>
      <c r="EP45" s="274"/>
      <c r="EQ45" s="274"/>
      <c r="ER45" s="274"/>
      <c r="ES45" s="274"/>
      <c r="ET45" s="274"/>
      <c r="EU45" s="274"/>
      <c r="EV45" s="274"/>
      <c r="EW45" s="274"/>
      <c r="EX45" s="274"/>
      <c r="EY45" s="274"/>
      <c r="EZ45" s="274"/>
      <c r="FA45" s="274"/>
      <c r="FB45" s="274"/>
      <c r="FC45" s="274"/>
      <c r="FD45" s="274"/>
      <c r="FE45" s="274"/>
      <c r="FF45" s="274"/>
      <c r="FG45" s="274"/>
      <c r="FH45" s="274"/>
      <c r="FI45" s="274"/>
      <c r="FJ45" s="274"/>
      <c r="FK45" s="274"/>
      <c r="FL45" s="274"/>
      <c r="FM45" s="274"/>
      <c r="FN45" s="274"/>
      <c r="FO45" s="274"/>
      <c r="FP45" s="274"/>
      <c r="FQ45" s="274"/>
      <c r="FR45" s="274"/>
      <c r="FS45" s="274"/>
      <c r="FT45" s="274"/>
      <c r="FU45" s="274"/>
      <c r="FV45" s="274"/>
      <c r="FW45" s="274"/>
      <c r="FX45" s="274"/>
      <c r="FY45" s="274"/>
      <c r="FZ45" s="274"/>
      <c r="GA45" s="274"/>
      <c r="GB45" s="274"/>
      <c r="GC45" s="274"/>
      <c r="GD45" s="274"/>
      <c r="GE45" s="274"/>
      <c r="GF45" s="274"/>
      <c r="GG45" s="274"/>
      <c r="GH45" s="274"/>
      <c r="GI45" s="274"/>
      <c r="GJ45" s="274"/>
      <c r="GK45" s="274"/>
      <c r="GL45" s="274"/>
      <c r="GM45" s="274"/>
      <c r="GN45" s="274"/>
      <c r="GO45" s="274"/>
      <c r="GP45" s="274"/>
      <c r="GQ45" s="274"/>
      <c r="GR45" s="274"/>
      <c r="GS45" s="274"/>
      <c r="GT45" s="274"/>
      <c r="GU45" s="274"/>
      <c r="GV45" s="274"/>
      <c r="GW45" s="274"/>
      <c r="GX45" s="274"/>
      <c r="GY45" s="274"/>
      <c r="GZ45" s="274"/>
      <c r="HA45" s="274"/>
      <c r="HB45" s="274"/>
      <c r="HC45" s="274"/>
      <c r="HD45" s="274"/>
      <c r="HE45" s="274"/>
      <c r="HF45" s="274"/>
      <c r="HG45" s="274"/>
      <c r="HH45" s="274"/>
      <c r="HI45" s="274"/>
      <c r="HJ45" s="274"/>
      <c r="HK45" s="274"/>
      <c r="HL45" s="274"/>
      <c r="HM45" s="274"/>
      <c r="HN45" s="274"/>
      <c r="HO45" s="274"/>
      <c r="HP45" s="274"/>
      <c r="HQ45" s="274"/>
      <c r="HR45" s="274"/>
      <c r="HS45" s="274"/>
      <c r="HT45" s="274"/>
      <c r="HU45" s="274"/>
      <c r="HV45" s="274"/>
      <c r="HW45" s="274"/>
      <c r="HX45" s="274"/>
      <c r="HY45" s="274"/>
      <c r="HZ45" s="274"/>
      <c r="IA45" s="274"/>
      <c r="IB45" s="274"/>
      <c r="IC45" s="274"/>
      <c r="ID45" s="274"/>
      <c r="IE45" s="274"/>
      <c r="IF45" s="274"/>
      <c r="IG45" s="274"/>
      <c r="IH45" s="274"/>
      <c r="II45" s="274"/>
      <c r="IJ45" s="274"/>
      <c r="IK45" s="274"/>
      <c r="IL45" s="274"/>
    </row>
    <row r="46" spans="1:246" ht="15.75" x14ac:dyDescent="0.25">
      <c r="A46" s="340"/>
      <c r="B46" s="134"/>
      <c r="C46" s="135"/>
      <c r="D46" s="7"/>
      <c r="E46" s="687" t="s">
        <v>351</v>
      </c>
      <c r="F46" s="688"/>
      <c r="G46" s="136"/>
      <c r="I46" s="274"/>
      <c r="J46" s="274"/>
      <c r="K46" s="274"/>
      <c r="L46" s="274"/>
      <c r="M46" s="274"/>
      <c r="N46" s="274"/>
      <c r="O46" s="274"/>
      <c r="P46" s="274"/>
      <c r="Q46" s="274"/>
      <c r="R46" s="274"/>
      <c r="S46" s="274"/>
      <c r="T46" s="274"/>
      <c r="U46" s="274"/>
      <c r="V46" s="274"/>
      <c r="W46" s="274"/>
      <c r="X46" s="274"/>
      <c r="Y46" s="274"/>
      <c r="Z46" s="274"/>
      <c r="AA46" s="274"/>
      <c r="AB46" s="274"/>
      <c r="AC46" s="274"/>
      <c r="AD46" s="274"/>
      <c r="AE46" s="274"/>
      <c r="AF46" s="274"/>
      <c r="AG46" s="274"/>
      <c r="AH46" s="274"/>
      <c r="AI46" s="274"/>
      <c r="AJ46" s="274"/>
      <c r="AK46" s="274"/>
      <c r="AL46" s="274"/>
      <c r="AM46" s="274"/>
      <c r="AN46" s="274"/>
      <c r="AO46" s="274"/>
      <c r="AP46" s="274"/>
      <c r="AQ46" s="274"/>
      <c r="AR46" s="274"/>
      <c r="AS46" s="274"/>
      <c r="AT46" s="274"/>
      <c r="AU46" s="274"/>
      <c r="AV46" s="274"/>
      <c r="AW46" s="274"/>
      <c r="AX46" s="274"/>
      <c r="AY46" s="274"/>
      <c r="AZ46" s="274"/>
      <c r="BA46" s="274"/>
      <c r="BB46" s="274"/>
      <c r="BC46" s="274"/>
      <c r="BD46" s="274"/>
      <c r="BE46" s="274"/>
      <c r="BF46" s="274"/>
      <c r="BG46" s="274"/>
      <c r="BH46" s="274"/>
      <c r="BI46" s="274"/>
      <c r="BJ46" s="274"/>
      <c r="BK46" s="274"/>
      <c r="BL46" s="274"/>
      <c r="BM46" s="274"/>
      <c r="BN46" s="274"/>
      <c r="BO46" s="274"/>
      <c r="BP46" s="274"/>
      <c r="BQ46" s="274"/>
      <c r="BR46" s="274"/>
      <c r="BS46" s="274"/>
      <c r="BT46" s="274"/>
      <c r="BU46" s="274"/>
      <c r="BV46" s="274"/>
      <c r="BW46" s="274"/>
      <c r="BX46" s="274"/>
      <c r="BY46" s="274"/>
      <c r="BZ46" s="274"/>
      <c r="CA46" s="274"/>
      <c r="CB46" s="274"/>
      <c r="CC46" s="274"/>
      <c r="CD46" s="274"/>
      <c r="CE46" s="274"/>
      <c r="CF46" s="274"/>
      <c r="CG46" s="274"/>
      <c r="CH46" s="274"/>
      <c r="CI46" s="274"/>
      <c r="CJ46" s="274"/>
      <c r="CK46" s="274"/>
      <c r="CL46" s="274"/>
      <c r="CM46" s="274"/>
      <c r="CN46" s="274"/>
      <c r="CO46" s="274"/>
      <c r="CP46" s="274"/>
      <c r="CQ46" s="274"/>
      <c r="CR46" s="274"/>
      <c r="CS46" s="274"/>
      <c r="CT46" s="274"/>
      <c r="CU46" s="274"/>
      <c r="CV46" s="274"/>
      <c r="CW46" s="274"/>
      <c r="CX46" s="274"/>
      <c r="CY46" s="274"/>
      <c r="CZ46" s="274"/>
      <c r="DA46" s="274"/>
      <c r="DB46" s="274"/>
      <c r="DC46" s="274"/>
      <c r="DD46" s="274"/>
      <c r="DE46" s="274"/>
      <c r="DF46" s="274"/>
      <c r="DG46" s="274"/>
      <c r="DH46" s="274"/>
      <c r="DI46" s="274"/>
      <c r="DJ46" s="274"/>
      <c r="DK46" s="274"/>
      <c r="DL46" s="274"/>
      <c r="DM46" s="274"/>
      <c r="DN46" s="274"/>
      <c r="DO46" s="274"/>
      <c r="DP46" s="274"/>
      <c r="DQ46" s="274"/>
      <c r="DR46" s="274"/>
      <c r="DS46" s="274"/>
      <c r="DT46" s="274"/>
      <c r="DU46" s="274"/>
      <c r="DV46" s="274"/>
      <c r="DW46" s="274"/>
      <c r="DX46" s="274"/>
      <c r="DY46" s="274"/>
      <c r="DZ46" s="274"/>
      <c r="EA46" s="274"/>
      <c r="EB46" s="274"/>
      <c r="EC46" s="274"/>
      <c r="ED46" s="274"/>
      <c r="EE46" s="274"/>
      <c r="EF46" s="274"/>
      <c r="EG46" s="274"/>
      <c r="EH46" s="274"/>
      <c r="EI46" s="274"/>
      <c r="EJ46" s="274"/>
      <c r="EK46" s="274"/>
      <c r="EL46" s="274"/>
      <c r="EM46" s="274"/>
      <c r="EN46" s="274"/>
      <c r="EO46" s="274"/>
      <c r="EP46" s="274"/>
      <c r="EQ46" s="274"/>
      <c r="ER46" s="274"/>
      <c r="ES46" s="274"/>
      <c r="ET46" s="274"/>
      <c r="EU46" s="274"/>
      <c r="EV46" s="274"/>
      <c r="EW46" s="274"/>
      <c r="EX46" s="274"/>
      <c r="EY46" s="274"/>
      <c r="EZ46" s="274"/>
      <c r="FA46" s="274"/>
      <c r="FB46" s="274"/>
      <c r="FC46" s="274"/>
      <c r="FD46" s="274"/>
      <c r="FE46" s="274"/>
      <c r="FF46" s="274"/>
      <c r="FG46" s="274"/>
      <c r="FH46" s="274"/>
      <c r="FI46" s="274"/>
      <c r="FJ46" s="274"/>
      <c r="FK46" s="274"/>
      <c r="FL46" s="274"/>
      <c r="FM46" s="274"/>
      <c r="FN46" s="274"/>
      <c r="FO46" s="274"/>
      <c r="FP46" s="274"/>
      <c r="FQ46" s="274"/>
      <c r="FR46" s="274"/>
      <c r="FS46" s="274"/>
      <c r="FT46" s="274"/>
      <c r="FU46" s="274"/>
      <c r="FV46" s="274"/>
      <c r="FW46" s="274"/>
      <c r="FX46" s="274"/>
      <c r="FY46" s="274"/>
      <c r="FZ46" s="274"/>
      <c r="GA46" s="274"/>
      <c r="GB46" s="274"/>
      <c r="GC46" s="274"/>
      <c r="GD46" s="274"/>
      <c r="GE46" s="274"/>
      <c r="GF46" s="274"/>
      <c r="GG46" s="274"/>
      <c r="GH46" s="274"/>
      <c r="GI46" s="274"/>
      <c r="GJ46" s="274"/>
      <c r="GK46" s="274"/>
      <c r="GL46" s="274"/>
      <c r="GM46" s="274"/>
      <c r="GN46" s="274"/>
      <c r="GO46" s="274"/>
      <c r="GP46" s="274"/>
      <c r="GQ46" s="274"/>
      <c r="GR46" s="274"/>
      <c r="GS46" s="274"/>
      <c r="GT46" s="274"/>
      <c r="GU46" s="274"/>
      <c r="GV46" s="274"/>
      <c r="GW46" s="274"/>
      <c r="GX46" s="274"/>
      <c r="GY46" s="274"/>
      <c r="GZ46" s="274"/>
      <c r="HA46" s="274"/>
      <c r="HB46" s="274"/>
      <c r="HC46" s="274"/>
      <c r="HD46" s="274"/>
      <c r="HE46" s="274"/>
      <c r="HF46" s="274"/>
      <c r="HG46" s="274"/>
      <c r="HH46" s="274"/>
      <c r="HI46" s="274"/>
      <c r="HJ46" s="274"/>
      <c r="HK46" s="274"/>
      <c r="HL46" s="274"/>
      <c r="HM46" s="274"/>
      <c r="HN46" s="274"/>
      <c r="HO46" s="274"/>
      <c r="HP46" s="274"/>
      <c r="HQ46" s="274"/>
      <c r="HR46" s="274"/>
      <c r="HS46" s="274"/>
      <c r="HT46" s="274"/>
      <c r="HU46" s="274"/>
      <c r="HV46" s="274"/>
      <c r="HW46" s="274"/>
      <c r="HX46" s="274"/>
      <c r="HY46" s="274"/>
      <c r="HZ46" s="274"/>
      <c r="IA46" s="274"/>
      <c r="IB46" s="274"/>
      <c r="IC46" s="274"/>
      <c r="ID46" s="274"/>
      <c r="IE46" s="274"/>
      <c r="IF46" s="274"/>
      <c r="IG46" s="274"/>
      <c r="IH46" s="274"/>
      <c r="II46" s="274"/>
      <c r="IJ46" s="274"/>
      <c r="IK46" s="274"/>
      <c r="IL46" s="274"/>
    </row>
    <row r="47" spans="1:246" ht="15.75" x14ac:dyDescent="0.25">
      <c r="A47" s="341"/>
      <c r="B47" s="317" t="s">
        <v>313</v>
      </c>
      <c r="C47" s="320">
        <f>SUM(C39:C46)</f>
        <v>0</v>
      </c>
      <c r="D47" s="342"/>
      <c r="E47" s="682" t="s">
        <v>314</v>
      </c>
      <c r="F47" s="683"/>
      <c r="G47" s="318">
        <f>G45+G46</f>
        <v>0</v>
      </c>
      <c r="I47" s="274"/>
      <c r="J47" s="339"/>
      <c r="K47" s="274"/>
      <c r="L47" s="274"/>
      <c r="M47" s="274"/>
      <c r="N47" s="274"/>
      <c r="O47" s="274"/>
      <c r="P47" s="274"/>
      <c r="Q47" s="274"/>
      <c r="R47" s="274"/>
      <c r="S47" s="274"/>
      <c r="T47" s="274"/>
      <c r="U47" s="274"/>
      <c r="V47" s="274"/>
      <c r="W47" s="274"/>
      <c r="X47" s="274"/>
      <c r="Y47" s="274"/>
      <c r="Z47" s="274"/>
      <c r="AA47" s="274"/>
      <c r="AB47" s="274"/>
      <c r="AC47" s="274"/>
      <c r="AD47" s="274"/>
      <c r="AE47" s="274"/>
      <c r="AF47" s="274"/>
      <c r="AG47" s="274"/>
      <c r="AH47" s="274"/>
      <c r="AI47" s="274"/>
      <c r="AJ47" s="274"/>
      <c r="AK47" s="274"/>
      <c r="AL47" s="274"/>
      <c r="AM47" s="274"/>
      <c r="AN47" s="274"/>
      <c r="AO47" s="274"/>
      <c r="AP47" s="274"/>
      <c r="AQ47" s="274"/>
      <c r="AR47" s="274"/>
      <c r="AS47" s="274"/>
      <c r="AT47" s="274"/>
      <c r="AU47" s="274"/>
      <c r="AV47" s="274"/>
      <c r="AW47" s="274"/>
      <c r="AX47" s="274"/>
      <c r="AY47" s="274"/>
      <c r="AZ47" s="274"/>
      <c r="BA47" s="274"/>
      <c r="BB47" s="274"/>
      <c r="BC47" s="274"/>
      <c r="BD47" s="274"/>
      <c r="BE47" s="274"/>
      <c r="BF47" s="274"/>
      <c r="BG47" s="274"/>
      <c r="BH47" s="274"/>
      <c r="BI47" s="274"/>
      <c r="BJ47" s="274"/>
      <c r="BK47" s="274"/>
      <c r="BL47" s="274"/>
      <c r="BM47" s="274"/>
      <c r="BN47" s="274"/>
      <c r="BO47" s="274"/>
      <c r="BP47" s="274"/>
      <c r="BQ47" s="274"/>
      <c r="BR47" s="274"/>
      <c r="BS47" s="274"/>
      <c r="BT47" s="274"/>
      <c r="BU47" s="274"/>
      <c r="BV47" s="274"/>
      <c r="BW47" s="274"/>
      <c r="BX47" s="274"/>
      <c r="BY47" s="274"/>
      <c r="BZ47" s="274"/>
      <c r="CA47" s="274"/>
      <c r="CB47" s="274"/>
      <c r="CC47" s="274"/>
      <c r="CD47" s="274"/>
      <c r="CE47" s="274"/>
      <c r="CF47" s="274"/>
      <c r="CG47" s="274"/>
      <c r="CH47" s="274"/>
      <c r="CI47" s="274"/>
      <c r="CJ47" s="274"/>
      <c r="CK47" s="274"/>
      <c r="CL47" s="274"/>
      <c r="CM47" s="274"/>
      <c r="CN47" s="274"/>
      <c r="CO47" s="274"/>
      <c r="CP47" s="274"/>
      <c r="CQ47" s="274"/>
      <c r="CR47" s="274"/>
      <c r="CS47" s="274"/>
      <c r="CT47" s="274"/>
      <c r="CU47" s="274"/>
      <c r="CV47" s="274"/>
      <c r="CW47" s="274"/>
      <c r="CX47" s="274"/>
      <c r="CY47" s="274"/>
      <c r="CZ47" s="274"/>
      <c r="DA47" s="274"/>
      <c r="DB47" s="274"/>
      <c r="DC47" s="274"/>
      <c r="DD47" s="274"/>
      <c r="DE47" s="274"/>
      <c r="DF47" s="274"/>
      <c r="DG47" s="274"/>
      <c r="DH47" s="274"/>
      <c r="DI47" s="274"/>
      <c r="DJ47" s="274"/>
      <c r="DK47" s="274"/>
      <c r="DL47" s="274"/>
      <c r="DM47" s="274"/>
      <c r="DN47" s="274"/>
      <c r="DO47" s="274"/>
      <c r="DP47" s="274"/>
      <c r="DQ47" s="274"/>
      <c r="DR47" s="274"/>
      <c r="DS47" s="274"/>
      <c r="DT47" s="274"/>
      <c r="DU47" s="274"/>
      <c r="DV47" s="274"/>
      <c r="DW47" s="274"/>
      <c r="DX47" s="274"/>
      <c r="DY47" s="274"/>
      <c r="DZ47" s="274"/>
      <c r="EA47" s="274"/>
      <c r="EB47" s="274"/>
      <c r="EC47" s="274"/>
      <c r="ED47" s="274"/>
      <c r="EE47" s="274"/>
      <c r="EF47" s="274"/>
      <c r="EG47" s="274"/>
      <c r="EH47" s="274"/>
      <c r="EI47" s="274"/>
      <c r="EJ47" s="274"/>
      <c r="EK47" s="274"/>
      <c r="EL47" s="274"/>
      <c r="EM47" s="274"/>
      <c r="EN47" s="274"/>
      <c r="EO47" s="274"/>
      <c r="EP47" s="274"/>
      <c r="EQ47" s="274"/>
      <c r="ER47" s="274"/>
      <c r="ES47" s="274"/>
      <c r="ET47" s="274"/>
      <c r="EU47" s="274"/>
      <c r="EV47" s="274"/>
      <c r="EW47" s="274"/>
      <c r="EX47" s="274"/>
      <c r="EY47" s="274"/>
      <c r="EZ47" s="274"/>
      <c r="FA47" s="274"/>
      <c r="FB47" s="274"/>
      <c r="FC47" s="274"/>
      <c r="FD47" s="274"/>
      <c r="FE47" s="274"/>
      <c r="FF47" s="274"/>
      <c r="FG47" s="274"/>
      <c r="FH47" s="274"/>
      <c r="FI47" s="274"/>
      <c r="FJ47" s="274"/>
      <c r="FK47" s="274"/>
      <c r="FL47" s="274"/>
      <c r="FM47" s="274"/>
      <c r="FN47" s="274"/>
      <c r="FO47" s="274"/>
      <c r="FP47" s="274"/>
      <c r="FQ47" s="274"/>
      <c r="FR47" s="274"/>
      <c r="FS47" s="274"/>
      <c r="FT47" s="274"/>
      <c r="FU47" s="274"/>
      <c r="FV47" s="274"/>
      <c r="FW47" s="274"/>
      <c r="FX47" s="274"/>
      <c r="FY47" s="274"/>
      <c r="FZ47" s="274"/>
      <c r="GA47" s="274"/>
      <c r="GB47" s="274"/>
      <c r="GC47" s="274"/>
      <c r="GD47" s="274"/>
      <c r="GE47" s="274"/>
      <c r="GF47" s="274"/>
      <c r="GG47" s="274"/>
      <c r="GH47" s="274"/>
      <c r="GI47" s="274"/>
      <c r="GJ47" s="274"/>
      <c r="GK47" s="274"/>
      <c r="GL47" s="274"/>
      <c r="GM47" s="274"/>
      <c r="GN47" s="274"/>
      <c r="GO47" s="274"/>
      <c r="GP47" s="274"/>
      <c r="GQ47" s="274"/>
      <c r="GR47" s="274"/>
      <c r="GS47" s="274"/>
      <c r="GT47" s="274"/>
      <c r="GU47" s="274"/>
      <c r="GV47" s="274"/>
      <c r="GW47" s="274"/>
      <c r="GX47" s="274"/>
      <c r="GY47" s="274"/>
      <c r="GZ47" s="274"/>
      <c r="HA47" s="274"/>
      <c r="HB47" s="274"/>
      <c r="HC47" s="274"/>
      <c r="HD47" s="274"/>
      <c r="HE47" s="274"/>
      <c r="HF47" s="274"/>
      <c r="HG47" s="274"/>
      <c r="HH47" s="274"/>
      <c r="HI47" s="274"/>
      <c r="HJ47" s="274"/>
      <c r="HK47" s="274"/>
      <c r="HL47" s="274"/>
      <c r="HM47" s="274"/>
      <c r="HN47" s="274"/>
      <c r="HO47" s="274"/>
      <c r="HP47" s="274"/>
      <c r="HQ47" s="274"/>
      <c r="HR47" s="274"/>
      <c r="HS47" s="274"/>
      <c r="HT47" s="274"/>
      <c r="HU47" s="274"/>
      <c r="HV47" s="274"/>
      <c r="HW47" s="274"/>
      <c r="HX47" s="274"/>
      <c r="HY47" s="274"/>
      <c r="HZ47" s="274"/>
      <c r="IA47" s="274"/>
      <c r="IB47" s="274"/>
      <c r="IC47" s="274"/>
      <c r="ID47" s="274"/>
      <c r="IE47" s="274"/>
      <c r="IF47" s="274"/>
      <c r="IG47" s="274"/>
      <c r="IH47" s="274"/>
      <c r="II47" s="274"/>
      <c r="IJ47" s="274"/>
      <c r="IK47" s="274"/>
      <c r="IL47" s="274"/>
    </row>
    <row r="48" spans="1:246" x14ac:dyDescent="0.2">
      <c r="A48" s="309"/>
      <c r="B48" s="322"/>
      <c r="C48" s="322"/>
      <c r="D48" s="7"/>
      <c r="H48" s="343"/>
      <c r="I48" s="274"/>
      <c r="J48" s="339"/>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274"/>
      <c r="AU48" s="274"/>
      <c r="AV48" s="274"/>
      <c r="AW48" s="274"/>
      <c r="AX48" s="274"/>
      <c r="AY48" s="274"/>
      <c r="AZ48" s="274"/>
      <c r="BA48" s="274"/>
      <c r="BB48" s="274"/>
      <c r="BC48" s="274"/>
      <c r="BD48" s="274"/>
      <c r="BE48" s="274"/>
      <c r="BF48" s="274"/>
      <c r="BG48" s="274"/>
      <c r="BH48" s="274"/>
      <c r="BI48" s="274"/>
      <c r="BJ48" s="274"/>
      <c r="BK48" s="274"/>
      <c r="BL48" s="274"/>
      <c r="BM48" s="274"/>
      <c r="BN48" s="274"/>
      <c r="BO48" s="274"/>
      <c r="BP48" s="274"/>
      <c r="BQ48" s="274"/>
      <c r="BR48" s="274"/>
      <c r="BS48" s="274"/>
      <c r="BT48" s="274"/>
      <c r="BU48" s="274"/>
      <c r="BV48" s="274"/>
      <c r="BW48" s="274"/>
      <c r="BX48" s="274"/>
      <c r="BY48" s="274"/>
      <c r="BZ48" s="274"/>
      <c r="CA48" s="274"/>
      <c r="CB48" s="274"/>
      <c r="CC48" s="274"/>
      <c r="CD48" s="274"/>
      <c r="CE48" s="274"/>
      <c r="CF48" s="274"/>
      <c r="CG48" s="274"/>
      <c r="CH48" s="274"/>
      <c r="CI48" s="274"/>
      <c r="CJ48" s="274"/>
      <c r="CK48" s="274"/>
      <c r="CL48" s="274"/>
      <c r="CM48" s="274"/>
      <c r="CN48" s="274"/>
      <c r="CO48" s="274"/>
      <c r="CP48" s="274"/>
      <c r="CQ48" s="274"/>
      <c r="CR48" s="274"/>
      <c r="CS48" s="274"/>
      <c r="CT48" s="274"/>
      <c r="CU48" s="274"/>
      <c r="CV48" s="274"/>
      <c r="CW48" s="274"/>
      <c r="CX48" s="274"/>
      <c r="CY48" s="274"/>
      <c r="CZ48" s="274"/>
      <c r="DA48" s="274"/>
      <c r="DB48" s="274"/>
      <c r="DC48" s="274"/>
      <c r="DD48" s="274"/>
      <c r="DE48" s="274"/>
      <c r="DF48" s="274"/>
      <c r="DG48" s="274"/>
      <c r="DH48" s="274"/>
      <c r="DI48" s="274"/>
      <c r="DJ48" s="274"/>
      <c r="DK48" s="274"/>
      <c r="DL48" s="274"/>
      <c r="DM48" s="274"/>
      <c r="DN48" s="274"/>
      <c r="DO48" s="274"/>
      <c r="DP48" s="274"/>
      <c r="DQ48" s="274"/>
      <c r="DR48" s="274"/>
      <c r="DS48" s="274"/>
      <c r="DT48" s="274"/>
      <c r="DU48" s="274"/>
      <c r="DV48" s="274"/>
      <c r="DW48" s="274"/>
      <c r="DX48" s="274"/>
      <c r="DY48" s="274"/>
      <c r="DZ48" s="274"/>
      <c r="EA48" s="274"/>
      <c r="EB48" s="274"/>
      <c r="EC48" s="274"/>
      <c r="ED48" s="274"/>
      <c r="EE48" s="274"/>
      <c r="EF48" s="274"/>
      <c r="EG48" s="274"/>
      <c r="EH48" s="274"/>
      <c r="EI48" s="274"/>
      <c r="EJ48" s="274"/>
      <c r="EK48" s="274"/>
      <c r="EL48" s="274"/>
      <c r="EM48" s="274"/>
      <c r="EN48" s="274"/>
      <c r="EO48" s="274"/>
      <c r="EP48" s="274"/>
      <c r="EQ48" s="274"/>
      <c r="ER48" s="274"/>
      <c r="ES48" s="274"/>
      <c r="ET48" s="274"/>
      <c r="EU48" s="274"/>
      <c r="EV48" s="274"/>
      <c r="EW48" s="274"/>
      <c r="EX48" s="274"/>
      <c r="EY48" s="274"/>
      <c r="EZ48" s="274"/>
      <c r="FA48" s="274"/>
      <c r="FB48" s="274"/>
      <c r="FC48" s="274"/>
      <c r="FD48" s="274"/>
      <c r="FE48" s="274"/>
      <c r="FF48" s="274"/>
      <c r="FG48" s="274"/>
      <c r="FH48" s="274"/>
      <c r="FI48" s="274"/>
      <c r="FJ48" s="274"/>
      <c r="FK48" s="274"/>
      <c r="FL48" s="274"/>
      <c r="FM48" s="274"/>
      <c r="FN48" s="274"/>
      <c r="FO48" s="274"/>
      <c r="FP48" s="274"/>
      <c r="FQ48" s="274"/>
      <c r="FR48" s="274"/>
      <c r="FS48" s="274"/>
      <c r="FT48" s="274"/>
      <c r="FU48" s="274"/>
      <c r="FV48" s="274"/>
      <c r="FW48" s="274"/>
      <c r="FX48" s="274"/>
      <c r="FY48" s="274"/>
      <c r="FZ48" s="274"/>
      <c r="GA48" s="274"/>
      <c r="GB48" s="274"/>
      <c r="GC48" s="274"/>
      <c r="GD48" s="274"/>
      <c r="GE48" s="274"/>
      <c r="GF48" s="274"/>
      <c r="GG48" s="274"/>
      <c r="GH48" s="274"/>
      <c r="GI48" s="274"/>
      <c r="GJ48" s="274"/>
      <c r="GK48" s="274"/>
      <c r="GL48" s="274"/>
      <c r="GM48" s="274"/>
      <c r="GN48" s="274"/>
      <c r="GO48" s="274"/>
      <c r="GP48" s="274"/>
      <c r="GQ48" s="274"/>
      <c r="GR48" s="274"/>
      <c r="GS48" s="274"/>
      <c r="GT48" s="274"/>
      <c r="GU48" s="274"/>
      <c r="GV48" s="274"/>
      <c r="GW48" s="274"/>
      <c r="GX48" s="274"/>
      <c r="GY48" s="274"/>
      <c r="GZ48" s="274"/>
      <c r="HA48" s="274"/>
      <c r="HB48" s="274"/>
      <c r="HC48" s="274"/>
      <c r="HD48" s="274"/>
      <c r="HE48" s="274"/>
      <c r="HF48" s="274"/>
      <c r="HG48" s="274"/>
      <c r="HH48" s="274"/>
      <c r="HI48" s="274"/>
      <c r="HJ48" s="274"/>
      <c r="HK48" s="274"/>
      <c r="HL48" s="274"/>
      <c r="HM48" s="274"/>
      <c r="HN48" s="274"/>
      <c r="HO48" s="274"/>
      <c r="HP48" s="274"/>
      <c r="HQ48" s="274"/>
      <c r="HR48" s="274"/>
      <c r="HS48" s="274"/>
      <c r="HT48" s="274"/>
      <c r="HU48" s="274"/>
      <c r="HV48" s="274"/>
      <c r="HW48" s="274"/>
      <c r="HX48" s="274"/>
      <c r="HY48" s="274"/>
      <c r="HZ48" s="274"/>
      <c r="IA48" s="274"/>
      <c r="IB48" s="274"/>
      <c r="IC48" s="274"/>
      <c r="ID48" s="274"/>
      <c r="IE48" s="274"/>
      <c r="IF48" s="274"/>
      <c r="IG48" s="274"/>
      <c r="IH48" s="274"/>
      <c r="II48" s="274"/>
      <c r="IJ48" s="274"/>
      <c r="IK48" s="274"/>
      <c r="IL48" s="274"/>
    </row>
    <row r="49" spans="1:246" ht="15.75" x14ac:dyDescent="0.25">
      <c r="A49" s="301"/>
      <c r="B49" s="673" t="s">
        <v>315</v>
      </c>
      <c r="C49" s="674"/>
      <c r="D49" s="674"/>
      <c r="E49" s="675"/>
      <c r="F49" s="137"/>
      <c r="G49" s="294"/>
      <c r="H49" s="301"/>
      <c r="I49" s="274"/>
      <c r="J49" s="274"/>
      <c r="K49" s="339"/>
      <c r="L49" s="274"/>
      <c r="M49" s="274"/>
      <c r="N49" s="274"/>
      <c r="O49" s="274"/>
      <c r="P49" s="274"/>
      <c r="Q49" s="274"/>
      <c r="R49" s="274"/>
      <c r="S49" s="274"/>
      <c r="T49" s="274"/>
      <c r="U49" s="274"/>
      <c r="V49" s="274"/>
      <c r="W49" s="274"/>
      <c r="X49" s="274"/>
      <c r="Y49" s="274"/>
      <c r="Z49" s="274"/>
      <c r="AA49" s="274"/>
      <c r="AB49" s="274"/>
      <c r="AC49" s="274"/>
      <c r="AD49" s="274"/>
      <c r="AE49" s="274"/>
      <c r="AF49" s="274"/>
      <c r="AG49" s="274"/>
      <c r="AH49" s="274"/>
      <c r="AI49" s="274"/>
      <c r="AJ49" s="274"/>
      <c r="AK49" s="274"/>
      <c r="AL49" s="274"/>
      <c r="AM49" s="274"/>
      <c r="AN49" s="274"/>
      <c r="AO49" s="274"/>
      <c r="AP49" s="274"/>
      <c r="AQ49" s="274"/>
      <c r="AR49" s="274"/>
      <c r="AS49" s="274"/>
      <c r="AT49" s="274"/>
      <c r="AU49" s="274"/>
      <c r="AV49" s="274"/>
      <c r="AW49" s="274"/>
      <c r="AX49" s="274"/>
      <c r="AY49" s="274"/>
      <c r="AZ49" s="274"/>
      <c r="BA49" s="274"/>
      <c r="BB49" s="274"/>
      <c r="BC49" s="274"/>
      <c r="BD49" s="274"/>
      <c r="BE49" s="274"/>
      <c r="BF49" s="274"/>
      <c r="BG49" s="274"/>
      <c r="BH49" s="274"/>
      <c r="BI49" s="274"/>
      <c r="BJ49" s="274"/>
      <c r="BK49" s="274"/>
      <c r="BL49" s="274"/>
      <c r="BM49" s="274"/>
      <c r="BN49" s="274"/>
      <c r="BO49" s="274"/>
      <c r="BP49" s="274"/>
      <c r="BQ49" s="274"/>
      <c r="BR49" s="274"/>
      <c r="BS49" s="274"/>
      <c r="BT49" s="274"/>
      <c r="BU49" s="274"/>
      <c r="BV49" s="274"/>
      <c r="BW49" s="274"/>
      <c r="BX49" s="274"/>
      <c r="BY49" s="274"/>
      <c r="BZ49" s="274"/>
      <c r="CA49" s="274"/>
      <c r="CB49" s="274"/>
      <c r="CC49" s="274"/>
      <c r="CD49" s="274"/>
      <c r="CE49" s="274"/>
      <c r="CF49" s="274"/>
      <c r="CG49" s="274"/>
      <c r="CH49" s="274"/>
      <c r="CI49" s="274"/>
      <c r="CJ49" s="274"/>
      <c r="CK49" s="274"/>
      <c r="CL49" s="274"/>
      <c r="CM49" s="274"/>
      <c r="CN49" s="274"/>
      <c r="CO49" s="274"/>
      <c r="CP49" s="274"/>
      <c r="CQ49" s="274"/>
      <c r="CR49" s="274"/>
      <c r="CS49" s="274"/>
      <c r="CT49" s="274"/>
      <c r="CU49" s="274"/>
      <c r="CV49" s="274"/>
      <c r="CW49" s="274"/>
      <c r="CX49" s="274"/>
      <c r="CY49" s="274"/>
      <c r="CZ49" s="274"/>
      <c r="DA49" s="274"/>
      <c r="DB49" s="274"/>
      <c r="DC49" s="274"/>
      <c r="DD49" s="274"/>
      <c r="DE49" s="274"/>
      <c r="DF49" s="274"/>
      <c r="DG49" s="274"/>
      <c r="DH49" s="274"/>
      <c r="DI49" s="274"/>
      <c r="DJ49" s="274"/>
      <c r="DK49" s="274"/>
      <c r="DL49" s="274"/>
      <c r="DM49" s="274"/>
      <c r="DN49" s="274"/>
      <c r="DO49" s="274"/>
      <c r="DP49" s="274"/>
      <c r="DQ49" s="274"/>
      <c r="DR49" s="274"/>
      <c r="DS49" s="274"/>
      <c r="DT49" s="274"/>
      <c r="DU49" s="274"/>
      <c r="DV49" s="274"/>
      <c r="DW49" s="274"/>
      <c r="DX49" s="274"/>
      <c r="DY49" s="274"/>
      <c r="DZ49" s="274"/>
      <c r="EA49" s="274"/>
      <c r="EB49" s="274"/>
      <c r="EC49" s="274"/>
      <c r="ED49" s="274"/>
      <c r="EE49" s="274"/>
      <c r="EF49" s="274"/>
      <c r="EG49" s="274"/>
      <c r="EH49" s="274"/>
      <c r="EI49" s="274"/>
      <c r="EJ49" s="274"/>
      <c r="EK49" s="274"/>
      <c r="EL49" s="274"/>
      <c r="EM49" s="274"/>
      <c r="EN49" s="274"/>
      <c r="EO49" s="274"/>
      <c r="EP49" s="274"/>
      <c r="EQ49" s="274"/>
      <c r="ER49" s="274"/>
      <c r="ES49" s="274"/>
      <c r="ET49" s="274"/>
      <c r="EU49" s="274"/>
      <c r="EV49" s="274"/>
      <c r="EW49" s="274"/>
      <c r="EX49" s="274"/>
      <c r="EY49" s="274"/>
      <c r="EZ49" s="274"/>
      <c r="FA49" s="274"/>
      <c r="FB49" s="274"/>
      <c r="FC49" s="274"/>
      <c r="FD49" s="274"/>
      <c r="FE49" s="274"/>
      <c r="FF49" s="274"/>
      <c r="FG49" s="274"/>
      <c r="FH49" s="274"/>
      <c r="FI49" s="274"/>
      <c r="FJ49" s="274"/>
      <c r="FK49" s="274"/>
      <c r="FL49" s="274"/>
      <c r="FM49" s="274"/>
      <c r="FN49" s="274"/>
      <c r="FO49" s="274"/>
      <c r="FP49" s="274"/>
      <c r="FQ49" s="274"/>
      <c r="FR49" s="274"/>
      <c r="FS49" s="274"/>
      <c r="FT49" s="274"/>
      <c r="FU49" s="274"/>
      <c r="FV49" s="274"/>
      <c r="FW49" s="274"/>
      <c r="FX49" s="274"/>
      <c r="FY49" s="274"/>
      <c r="FZ49" s="274"/>
      <c r="GA49" s="274"/>
      <c r="GB49" s="274"/>
      <c r="GC49" s="274"/>
      <c r="GD49" s="274"/>
      <c r="GE49" s="274"/>
      <c r="GF49" s="274"/>
      <c r="GG49" s="274"/>
      <c r="GH49" s="274"/>
      <c r="GI49" s="274"/>
      <c r="GJ49" s="274"/>
      <c r="GK49" s="274"/>
      <c r="GL49" s="274"/>
      <c r="GM49" s="274"/>
      <c r="GN49" s="274"/>
      <c r="GO49" s="274"/>
      <c r="GP49" s="274"/>
      <c r="GQ49" s="274"/>
      <c r="GR49" s="274"/>
      <c r="GS49" s="274"/>
      <c r="GT49" s="274"/>
      <c r="GU49" s="274"/>
      <c r="GV49" s="274"/>
      <c r="GW49" s="274"/>
      <c r="GX49" s="274"/>
      <c r="GY49" s="274"/>
      <c r="GZ49" s="274"/>
      <c r="HA49" s="274"/>
      <c r="HB49" s="274"/>
      <c r="HC49" s="274"/>
      <c r="HD49" s="274"/>
      <c r="HE49" s="274"/>
      <c r="HF49" s="274"/>
      <c r="HG49" s="274"/>
      <c r="HH49" s="274"/>
      <c r="HI49" s="274"/>
      <c r="HJ49" s="274"/>
      <c r="HK49" s="274"/>
      <c r="HL49" s="274"/>
      <c r="HM49" s="274"/>
      <c r="HN49" s="274"/>
      <c r="HO49" s="274"/>
      <c r="HP49" s="274"/>
      <c r="HQ49" s="274"/>
      <c r="HR49" s="274"/>
      <c r="HS49" s="274"/>
      <c r="HT49" s="274"/>
      <c r="HU49" s="274"/>
      <c r="HV49" s="274"/>
      <c r="HW49" s="274"/>
      <c r="HX49" s="274"/>
      <c r="HY49" s="274"/>
      <c r="HZ49" s="274"/>
      <c r="IA49" s="274"/>
      <c r="IB49" s="274"/>
      <c r="IC49" s="274"/>
      <c r="ID49" s="274"/>
      <c r="IE49" s="274"/>
      <c r="IF49" s="274"/>
      <c r="IG49" s="274"/>
      <c r="IH49" s="274"/>
      <c r="II49" s="274"/>
      <c r="IJ49" s="274"/>
      <c r="IK49" s="274"/>
      <c r="IL49" s="274"/>
    </row>
    <row r="50" spans="1:246" ht="15.75" x14ac:dyDescent="0.25">
      <c r="A50" s="301"/>
      <c r="B50" s="676" t="s">
        <v>327</v>
      </c>
      <c r="C50" s="677"/>
      <c r="D50" s="677"/>
      <c r="E50" s="678"/>
      <c r="F50" s="137"/>
      <c r="G50" s="294"/>
      <c r="H50" s="301"/>
      <c r="I50" s="274"/>
      <c r="J50" s="274"/>
      <c r="K50" s="274"/>
      <c r="L50" s="274"/>
      <c r="M50" s="274"/>
      <c r="N50" s="274"/>
      <c r="O50" s="274"/>
      <c r="P50" s="274"/>
      <c r="Q50" s="274"/>
      <c r="R50" s="274"/>
      <c r="S50" s="274"/>
      <c r="T50" s="274"/>
      <c r="U50" s="274"/>
      <c r="V50" s="274"/>
      <c r="W50" s="274"/>
      <c r="X50" s="274"/>
      <c r="Y50" s="274"/>
      <c r="Z50" s="274"/>
      <c r="AA50" s="274"/>
      <c r="AB50" s="274"/>
      <c r="AC50" s="274"/>
      <c r="AD50" s="274"/>
      <c r="AE50" s="274"/>
      <c r="AF50" s="274"/>
      <c r="AG50" s="274"/>
      <c r="AH50" s="274"/>
      <c r="AI50" s="274"/>
      <c r="AJ50" s="274"/>
      <c r="AK50" s="274"/>
      <c r="AL50" s="274"/>
      <c r="AM50" s="274"/>
      <c r="AN50" s="274"/>
      <c r="AO50" s="274"/>
      <c r="AP50" s="274"/>
      <c r="AQ50" s="274"/>
      <c r="AR50" s="274"/>
      <c r="AS50" s="274"/>
      <c r="AT50" s="274"/>
      <c r="AU50" s="274"/>
      <c r="AV50" s="274"/>
      <c r="AW50" s="274"/>
      <c r="AX50" s="274"/>
      <c r="AY50" s="274"/>
      <c r="AZ50" s="274"/>
      <c r="BA50" s="274"/>
      <c r="BB50" s="274"/>
      <c r="BC50" s="274"/>
      <c r="BD50" s="274"/>
      <c r="BE50" s="274"/>
      <c r="BF50" s="274"/>
      <c r="BG50" s="274"/>
      <c r="BH50" s="274"/>
      <c r="BI50" s="274"/>
      <c r="BJ50" s="274"/>
      <c r="BK50" s="274"/>
      <c r="BL50" s="274"/>
      <c r="BM50" s="274"/>
      <c r="BN50" s="274"/>
      <c r="BO50" s="274"/>
      <c r="BP50" s="274"/>
      <c r="BQ50" s="274"/>
      <c r="BR50" s="274"/>
      <c r="BS50" s="274"/>
      <c r="BT50" s="274"/>
      <c r="BU50" s="274"/>
      <c r="BV50" s="274"/>
      <c r="BW50" s="274"/>
      <c r="BX50" s="274"/>
      <c r="BY50" s="274"/>
      <c r="BZ50" s="274"/>
      <c r="CA50" s="274"/>
      <c r="CB50" s="274"/>
      <c r="CC50" s="274"/>
      <c r="CD50" s="274"/>
      <c r="CE50" s="274"/>
      <c r="CF50" s="274"/>
      <c r="CG50" s="274"/>
      <c r="CH50" s="274"/>
      <c r="CI50" s="274"/>
      <c r="CJ50" s="274"/>
      <c r="CK50" s="274"/>
      <c r="CL50" s="274"/>
      <c r="CM50" s="274"/>
      <c r="CN50" s="274"/>
      <c r="CO50" s="274"/>
      <c r="CP50" s="274"/>
      <c r="CQ50" s="274"/>
      <c r="CR50" s="274"/>
      <c r="CS50" s="274"/>
      <c r="CT50" s="274"/>
      <c r="CU50" s="274"/>
      <c r="CV50" s="274"/>
      <c r="CW50" s="274"/>
      <c r="CX50" s="274"/>
      <c r="CY50" s="274"/>
      <c r="CZ50" s="274"/>
      <c r="DA50" s="274"/>
      <c r="DB50" s="274"/>
      <c r="DC50" s="274"/>
      <c r="DD50" s="274"/>
      <c r="DE50" s="274"/>
      <c r="DF50" s="274"/>
      <c r="DG50" s="274"/>
      <c r="DH50" s="274"/>
      <c r="DI50" s="274"/>
      <c r="DJ50" s="274"/>
      <c r="DK50" s="274"/>
      <c r="DL50" s="274"/>
      <c r="DM50" s="274"/>
      <c r="DN50" s="274"/>
      <c r="DO50" s="274"/>
      <c r="DP50" s="274"/>
      <c r="DQ50" s="274"/>
      <c r="DR50" s="274"/>
      <c r="DS50" s="274"/>
      <c r="DT50" s="274"/>
      <c r="DU50" s="274"/>
      <c r="DV50" s="274"/>
      <c r="DW50" s="274"/>
      <c r="DX50" s="274"/>
      <c r="DY50" s="274"/>
      <c r="DZ50" s="274"/>
      <c r="EA50" s="274"/>
      <c r="EB50" s="274"/>
      <c r="EC50" s="274"/>
      <c r="ED50" s="274"/>
      <c r="EE50" s="274"/>
      <c r="EF50" s="274"/>
      <c r="EG50" s="274"/>
      <c r="EH50" s="274"/>
      <c r="EI50" s="274"/>
      <c r="EJ50" s="274"/>
      <c r="EK50" s="274"/>
      <c r="EL50" s="274"/>
      <c r="EM50" s="274"/>
      <c r="EN50" s="274"/>
      <c r="EO50" s="274"/>
      <c r="EP50" s="274"/>
      <c r="EQ50" s="274"/>
      <c r="ER50" s="274"/>
      <c r="ES50" s="274"/>
      <c r="ET50" s="274"/>
      <c r="EU50" s="274"/>
      <c r="EV50" s="274"/>
      <c r="EW50" s="274"/>
      <c r="EX50" s="274"/>
      <c r="EY50" s="274"/>
      <c r="EZ50" s="274"/>
      <c r="FA50" s="274"/>
      <c r="FB50" s="274"/>
      <c r="FC50" s="274"/>
      <c r="FD50" s="274"/>
      <c r="FE50" s="274"/>
      <c r="FF50" s="274"/>
      <c r="FG50" s="274"/>
      <c r="FH50" s="274"/>
      <c r="FI50" s="274"/>
      <c r="FJ50" s="274"/>
      <c r="FK50" s="274"/>
      <c r="FL50" s="274"/>
      <c r="FM50" s="274"/>
      <c r="FN50" s="274"/>
      <c r="FO50" s="274"/>
      <c r="FP50" s="274"/>
      <c r="FQ50" s="274"/>
      <c r="FR50" s="274"/>
      <c r="FS50" s="274"/>
      <c r="FT50" s="274"/>
      <c r="FU50" s="274"/>
      <c r="FV50" s="274"/>
      <c r="FW50" s="274"/>
      <c r="FX50" s="274"/>
      <c r="FY50" s="274"/>
      <c r="FZ50" s="274"/>
      <c r="GA50" s="274"/>
      <c r="GB50" s="274"/>
      <c r="GC50" s="274"/>
      <c r="GD50" s="274"/>
      <c r="GE50" s="274"/>
      <c r="GF50" s="274"/>
      <c r="GG50" s="274"/>
      <c r="GH50" s="274"/>
      <c r="GI50" s="274"/>
      <c r="GJ50" s="274"/>
      <c r="GK50" s="274"/>
      <c r="GL50" s="274"/>
      <c r="GM50" s="274"/>
      <c r="GN50" s="274"/>
      <c r="GO50" s="274"/>
      <c r="GP50" s="274"/>
      <c r="GQ50" s="274"/>
      <c r="GR50" s="274"/>
      <c r="GS50" s="274"/>
      <c r="GT50" s="274"/>
      <c r="GU50" s="274"/>
      <c r="GV50" s="274"/>
      <c r="GW50" s="274"/>
      <c r="GX50" s="274"/>
      <c r="GY50" s="274"/>
      <c r="GZ50" s="274"/>
      <c r="HA50" s="274"/>
      <c r="HB50" s="274"/>
      <c r="HC50" s="274"/>
      <c r="HD50" s="274"/>
      <c r="HE50" s="274"/>
      <c r="HF50" s="274"/>
      <c r="HG50" s="274"/>
      <c r="HH50" s="274"/>
      <c r="HI50" s="274"/>
      <c r="HJ50" s="274"/>
      <c r="HK50" s="274"/>
      <c r="HL50" s="274"/>
      <c r="HM50" s="274"/>
      <c r="HN50" s="274"/>
      <c r="HO50" s="274"/>
      <c r="HP50" s="274"/>
      <c r="HQ50" s="274"/>
      <c r="HR50" s="274"/>
      <c r="HS50" s="274"/>
      <c r="HT50" s="274"/>
      <c r="HU50" s="274"/>
      <c r="HV50" s="274"/>
      <c r="HW50" s="274"/>
      <c r="HX50" s="274"/>
      <c r="HY50" s="274"/>
      <c r="HZ50" s="274"/>
      <c r="IA50" s="274"/>
      <c r="IB50" s="274"/>
      <c r="IC50" s="274"/>
      <c r="ID50" s="274"/>
      <c r="IE50" s="274"/>
      <c r="IF50" s="274"/>
      <c r="IG50" s="274"/>
      <c r="IH50" s="274"/>
      <c r="II50" s="274"/>
      <c r="IJ50" s="274"/>
      <c r="IK50" s="274"/>
      <c r="IL50" s="274"/>
    </row>
    <row r="51" spans="1:246" ht="15.75" x14ac:dyDescent="0.25">
      <c r="A51" s="301"/>
      <c r="B51" s="676" t="s">
        <v>316</v>
      </c>
      <c r="C51" s="677"/>
      <c r="D51" s="677"/>
      <c r="E51" s="678"/>
      <c r="F51" s="344">
        <f>IFERROR(G46/'Project Info'!G26,0)</f>
        <v>0</v>
      </c>
      <c r="G51" s="294"/>
      <c r="H51" s="301"/>
      <c r="I51" s="274"/>
      <c r="J51" s="274"/>
      <c r="K51" s="274"/>
      <c r="L51" s="274"/>
      <c r="M51" s="274"/>
      <c r="N51" s="274"/>
      <c r="O51" s="274"/>
      <c r="P51" s="274"/>
      <c r="Q51" s="274"/>
      <c r="R51" s="274"/>
      <c r="S51" s="274"/>
      <c r="T51" s="274"/>
      <c r="U51" s="274"/>
      <c r="V51" s="274"/>
      <c r="W51" s="274"/>
      <c r="X51" s="274"/>
      <c r="Y51" s="274"/>
      <c r="Z51" s="274"/>
      <c r="AA51" s="274"/>
      <c r="AB51" s="274"/>
      <c r="AC51" s="274"/>
      <c r="AD51" s="274"/>
      <c r="AE51" s="274"/>
      <c r="AF51" s="274"/>
      <c r="AG51" s="274"/>
      <c r="AH51" s="274"/>
      <c r="AI51" s="274"/>
      <c r="AJ51" s="274"/>
      <c r="AK51" s="274"/>
      <c r="AL51" s="274"/>
      <c r="AM51" s="274"/>
      <c r="AN51" s="274"/>
      <c r="AO51" s="274"/>
      <c r="AP51" s="274"/>
      <c r="AQ51" s="274"/>
      <c r="AR51" s="274"/>
      <c r="AS51" s="274"/>
      <c r="AT51" s="274"/>
      <c r="AU51" s="274"/>
      <c r="AV51" s="274"/>
      <c r="AW51" s="274"/>
      <c r="AX51" s="274"/>
      <c r="AY51" s="274"/>
      <c r="AZ51" s="274"/>
      <c r="BA51" s="274"/>
      <c r="BB51" s="274"/>
      <c r="BC51" s="274"/>
      <c r="BD51" s="274"/>
      <c r="BE51" s="274"/>
      <c r="BF51" s="274"/>
      <c r="BG51" s="274"/>
      <c r="BH51" s="274"/>
      <c r="BI51" s="274"/>
      <c r="BJ51" s="274"/>
      <c r="BK51" s="274"/>
      <c r="BL51" s="274"/>
      <c r="BM51" s="274"/>
      <c r="BN51" s="274"/>
      <c r="BO51" s="274"/>
      <c r="BP51" s="274"/>
      <c r="BQ51" s="274"/>
      <c r="BR51" s="274"/>
      <c r="BS51" s="274"/>
      <c r="BT51" s="274"/>
      <c r="BU51" s="274"/>
      <c r="BV51" s="274"/>
      <c r="BW51" s="274"/>
      <c r="BX51" s="274"/>
      <c r="BY51" s="274"/>
      <c r="BZ51" s="274"/>
      <c r="CA51" s="274"/>
      <c r="CB51" s="274"/>
      <c r="CC51" s="274"/>
      <c r="CD51" s="274"/>
      <c r="CE51" s="274"/>
      <c r="CF51" s="274"/>
      <c r="CG51" s="274"/>
      <c r="CH51" s="274"/>
      <c r="CI51" s="274"/>
      <c r="CJ51" s="274"/>
      <c r="CK51" s="274"/>
      <c r="CL51" s="274"/>
      <c r="CM51" s="274"/>
      <c r="CN51" s="274"/>
      <c r="CO51" s="274"/>
      <c r="CP51" s="274"/>
      <c r="CQ51" s="274"/>
      <c r="CR51" s="274"/>
      <c r="CS51" s="274"/>
      <c r="CT51" s="274"/>
      <c r="CU51" s="274"/>
      <c r="CV51" s="274"/>
      <c r="CW51" s="274"/>
      <c r="CX51" s="274"/>
      <c r="CY51" s="274"/>
      <c r="CZ51" s="274"/>
      <c r="DA51" s="274"/>
      <c r="DB51" s="274"/>
      <c r="DC51" s="274"/>
      <c r="DD51" s="274"/>
      <c r="DE51" s="274"/>
      <c r="DF51" s="274"/>
      <c r="DG51" s="274"/>
      <c r="DH51" s="274"/>
      <c r="DI51" s="274"/>
      <c r="DJ51" s="274"/>
      <c r="DK51" s="274"/>
      <c r="DL51" s="274"/>
      <c r="DM51" s="274"/>
      <c r="DN51" s="274"/>
      <c r="DO51" s="274"/>
      <c r="DP51" s="274"/>
      <c r="DQ51" s="274"/>
      <c r="DR51" s="274"/>
      <c r="DS51" s="274"/>
      <c r="DT51" s="274"/>
      <c r="DU51" s="274"/>
      <c r="DV51" s="274"/>
      <c r="DW51" s="274"/>
      <c r="DX51" s="274"/>
      <c r="DY51" s="274"/>
      <c r="DZ51" s="274"/>
      <c r="EA51" s="274"/>
      <c r="EB51" s="274"/>
      <c r="EC51" s="274"/>
      <c r="ED51" s="274"/>
      <c r="EE51" s="274"/>
      <c r="EF51" s="274"/>
      <c r="EG51" s="274"/>
      <c r="EH51" s="274"/>
      <c r="EI51" s="274"/>
      <c r="EJ51" s="274"/>
      <c r="EK51" s="274"/>
      <c r="EL51" s="274"/>
      <c r="EM51" s="274"/>
      <c r="EN51" s="274"/>
      <c r="EO51" s="274"/>
      <c r="EP51" s="274"/>
      <c r="EQ51" s="274"/>
      <c r="ER51" s="274"/>
      <c r="ES51" s="274"/>
      <c r="ET51" s="274"/>
      <c r="EU51" s="274"/>
      <c r="EV51" s="274"/>
      <c r="EW51" s="274"/>
      <c r="EX51" s="274"/>
      <c r="EY51" s="274"/>
      <c r="EZ51" s="274"/>
      <c r="FA51" s="274"/>
      <c r="FB51" s="274"/>
      <c r="FC51" s="274"/>
      <c r="FD51" s="274"/>
      <c r="FE51" s="274"/>
      <c r="FF51" s="274"/>
      <c r="FG51" s="274"/>
      <c r="FH51" s="274"/>
      <c r="FI51" s="274"/>
      <c r="FJ51" s="274"/>
      <c r="FK51" s="274"/>
      <c r="FL51" s="274"/>
      <c r="FM51" s="274"/>
      <c r="FN51" s="274"/>
      <c r="FO51" s="274"/>
      <c r="FP51" s="274"/>
      <c r="FQ51" s="274"/>
      <c r="FR51" s="274"/>
      <c r="FS51" s="274"/>
      <c r="FT51" s="274"/>
      <c r="FU51" s="274"/>
      <c r="FV51" s="274"/>
      <c r="FW51" s="274"/>
      <c r="FX51" s="274"/>
      <c r="FY51" s="274"/>
      <c r="FZ51" s="274"/>
      <c r="GA51" s="274"/>
      <c r="GB51" s="274"/>
      <c r="GC51" s="274"/>
      <c r="GD51" s="274"/>
      <c r="GE51" s="274"/>
      <c r="GF51" s="274"/>
      <c r="GG51" s="274"/>
      <c r="GH51" s="274"/>
      <c r="GI51" s="274"/>
      <c r="GJ51" s="274"/>
      <c r="GK51" s="274"/>
      <c r="GL51" s="274"/>
      <c r="GM51" s="274"/>
      <c r="GN51" s="274"/>
      <c r="GO51" s="274"/>
      <c r="GP51" s="274"/>
      <c r="GQ51" s="274"/>
      <c r="GR51" s="274"/>
      <c r="GS51" s="274"/>
      <c r="GT51" s="274"/>
      <c r="GU51" s="274"/>
      <c r="GV51" s="274"/>
      <c r="GW51" s="274"/>
      <c r="GX51" s="274"/>
      <c r="GY51" s="274"/>
      <c r="GZ51" s="274"/>
      <c r="HA51" s="274"/>
      <c r="HB51" s="274"/>
      <c r="HC51" s="274"/>
      <c r="HD51" s="274"/>
      <c r="HE51" s="274"/>
      <c r="HF51" s="274"/>
      <c r="HG51" s="274"/>
      <c r="HH51" s="274"/>
      <c r="HI51" s="274"/>
      <c r="HJ51" s="274"/>
      <c r="HK51" s="274"/>
      <c r="HL51" s="274"/>
      <c r="HM51" s="274"/>
      <c r="HN51" s="274"/>
      <c r="HO51" s="274"/>
      <c r="HP51" s="274"/>
      <c r="HQ51" s="274"/>
      <c r="HR51" s="274"/>
      <c r="HS51" s="274"/>
      <c r="HT51" s="274"/>
      <c r="HU51" s="274"/>
      <c r="HV51" s="274"/>
      <c r="HW51" s="274"/>
      <c r="HX51" s="274"/>
      <c r="HY51" s="274"/>
      <c r="HZ51" s="274"/>
      <c r="IA51" s="274"/>
      <c r="IB51" s="274"/>
      <c r="IC51" s="274"/>
      <c r="ID51" s="274"/>
      <c r="IE51" s="274"/>
      <c r="IF51" s="274"/>
      <c r="IG51" s="274"/>
      <c r="IH51" s="274"/>
      <c r="II51" s="274"/>
      <c r="IJ51" s="274"/>
      <c r="IK51" s="274"/>
      <c r="IL51" s="274"/>
    </row>
    <row r="52" spans="1:246" ht="16.5" thickBot="1" x14ac:dyDescent="0.3">
      <c r="A52" s="297"/>
      <c r="B52" s="679" t="s">
        <v>340</v>
      </c>
      <c r="C52" s="680"/>
      <c r="D52" s="680"/>
      <c r="E52" s="681"/>
      <c r="F52" s="345">
        <f>IFERROR(G45/'Project Info'!G26,0)</f>
        <v>0</v>
      </c>
      <c r="G52" s="300"/>
      <c r="H52" s="301"/>
      <c r="I52" s="274"/>
      <c r="J52" s="274"/>
      <c r="K52" s="274"/>
      <c r="L52" s="274"/>
      <c r="M52" s="274"/>
      <c r="N52" s="274"/>
      <c r="O52" s="274"/>
      <c r="P52" s="274"/>
      <c r="Q52" s="274"/>
      <c r="R52" s="274"/>
      <c r="S52" s="274"/>
      <c r="T52" s="274"/>
      <c r="U52" s="274"/>
      <c r="V52" s="274"/>
      <c r="W52" s="274"/>
      <c r="X52" s="274"/>
      <c r="Y52" s="274"/>
      <c r="Z52" s="274"/>
      <c r="AA52" s="274"/>
      <c r="AB52" s="274"/>
      <c r="AC52" s="274"/>
      <c r="AD52" s="274"/>
      <c r="AE52" s="274"/>
      <c r="AF52" s="274"/>
      <c r="AG52" s="274"/>
      <c r="AH52" s="274"/>
      <c r="AI52" s="274"/>
      <c r="AJ52" s="274"/>
      <c r="AK52" s="274"/>
      <c r="AL52" s="274"/>
      <c r="AM52" s="274"/>
      <c r="AN52" s="274"/>
      <c r="AO52" s="274"/>
      <c r="AP52" s="274"/>
      <c r="AQ52" s="274"/>
      <c r="AR52" s="274"/>
      <c r="AS52" s="274"/>
      <c r="AT52" s="274"/>
      <c r="AU52" s="274"/>
      <c r="AV52" s="274"/>
      <c r="AW52" s="274"/>
      <c r="AX52" s="274"/>
      <c r="AY52" s="274"/>
      <c r="AZ52" s="274"/>
      <c r="BA52" s="274"/>
      <c r="BB52" s="274"/>
      <c r="BC52" s="274"/>
      <c r="BD52" s="274"/>
      <c r="BE52" s="274"/>
      <c r="BF52" s="274"/>
      <c r="BG52" s="274"/>
      <c r="BH52" s="274"/>
      <c r="BI52" s="274"/>
      <c r="BJ52" s="274"/>
      <c r="BK52" s="274"/>
      <c r="BL52" s="274"/>
      <c r="BM52" s="274"/>
      <c r="BN52" s="274"/>
      <c r="BO52" s="274"/>
      <c r="BP52" s="274"/>
      <c r="BQ52" s="274"/>
      <c r="BR52" s="274"/>
      <c r="BS52" s="274"/>
      <c r="BT52" s="274"/>
      <c r="BU52" s="274"/>
      <c r="BV52" s="274"/>
      <c r="BW52" s="274"/>
      <c r="BX52" s="274"/>
      <c r="BY52" s="274"/>
      <c r="BZ52" s="274"/>
      <c r="CA52" s="274"/>
      <c r="CB52" s="274"/>
      <c r="CC52" s="274"/>
      <c r="CD52" s="274"/>
      <c r="CE52" s="274"/>
      <c r="CF52" s="274"/>
      <c r="CG52" s="274"/>
      <c r="CH52" s="274"/>
      <c r="CI52" s="274"/>
      <c r="CJ52" s="274"/>
      <c r="CK52" s="274"/>
      <c r="CL52" s="274"/>
      <c r="CM52" s="274"/>
      <c r="CN52" s="274"/>
      <c r="CO52" s="274"/>
      <c r="CP52" s="274"/>
      <c r="CQ52" s="274"/>
      <c r="CR52" s="274"/>
      <c r="CS52" s="274"/>
      <c r="CT52" s="274"/>
      <c r="CU52" s="274"/>
      <c r="CV52" s="274"/>
      <c r="CW52" s="274"/>
      <c r="CX52" s="274"/>
      <c r="CY52" s="274"/>
      <c r="CZ52" s="274"/>
      <c r="DA52" s="274"/>
      <c r="DB52" s="274"/>
      <c r="DC52" s="274"/>
      <c r="DD52" s="274"/>
      <c r="DE52" s="274"/>
      <c r="DF52" s="274"/>
      <c r="DG52" s="274"/>
      <c r="DH52" s="274"/>
      <c r="DI52" s="274"/>
      <c r="DJ52" s="274"/>
      <c r="DK52" s="274"/>
      <c r="DL52" s="274"/>
      <c r="DM52" s="274"/>
      <c r="DN52" s="274"/>
      <c r="DO52" s="274"/>
      <c r="DP52" s="274"/>
      <c r="DQ52" s="274"/>
      <c r="DR52" s="274"/>
      <c r="DS52" s="274"/>
      <c r="DT52" s="274"/>
      <c r="DU52" s="274"/>
      <c r="DV52" s="274"/>
      <c r="DW52" s="274"/>
      <c r="DX52" s="274"/>
      <c r="DY52" s="274"/>
      <c r="DZ52" s="274"/>
      <c r="EA52" s="274"/>
      <c r="EB52" s="274"/>
      <c r="EC52" s="274"/>
      <c r="ED52" s="274"/>
      <c r="EE52" s="274"/>
      <c r="EF52" s="274"/>
      <c r="EG52" s="274"/>
      <c r="EH52" s="274"/>
      <c r="EI52" s="274"/>
      <c r="EJ52" s="274"/>
      <c r="EK52" s="274"/>
      <c r="EL52" s="274"/>
      <c r="EM52" s="274"/>
      <c r="EN52" s="274"/>
      <c r="EO52" s="274"/>
      <c r="EP52" s="274"/>
      <c r="EQ52" s="274"/>
      <c r="ER52" s="274"/>
      <c r="ES52" s="274"/>
      <c r="ET52" s="274"/>
      <c r="EU52" s="274"/>
      <c r="EV52" s="274"/>
      <c r="EW52" s="274"/>
      <c r="EX52" s="274"/>
      <c r="EY52" s="274"/>
      <c r="EZ52" s="274"/>
      <c r="FA52" s="274"/>
      <c r="FB52" s="274"/>
      <c r="FC52" s="274"/>
      <c r="FD52" s="274"/>
      <c r="FE52" s="274"/>
      <c r="FF52" s="274"/>
      <c r="FG52" s="274"/>
      <c r="FH52" s="274"/>
      <c r="FI52" s="274"/>
      <c r="FJ52" s="274"/>
      <c r="FK52" s="274"/>
      <c r="FL52" s="274"/>
      <c r="FM52" s="274"/>
      <c r="FN52" s="274"/>
      <c r="FO52" s="274"/>
      <c r="FP52" s="274"/>
      <c r="FQ52" s="274"/>
      <c r="FR52" s="274"/>
      <c r="FS52" s="274"/>
      <c r="FT52" s="274"/>
      <c r="FU52" s="274"/>
      <c r="FV52" s="274"/>
      <c r="FW52" s="274"/>
      <c r="FX52" s="274"/>
      <c r="FY52" s="274"/>
      <c r="FZ52" s="274"/>
      <c r="GA52" s="274"/>
      <c r="GB52" s="274"/>
      <c r="GC52" s="274"/>
      <c r="GD52" s="274"/>
      <c r="GE52" s="274"/>
      <c r="GF52" s="274"/>
      <c r="GG52" s="274"/>
      <c r="GH52" s="274"/>
      <c r="GI52" s="274"/>
      <c r="GJ52" s="274"/>
      <c r="GK52" s="274"/>
      <c r="GL52" s="274"/>
      <c r="GM52" s="274"/>
      <c r="GN52" s="274"/>
      <c r="GO52" s="274"/>
      <c r="GP52" s="274"/>
      <c r="GQ52" s="274"/>
      <c r="GR52" s="274"/>
      <c r="GS52" s="274"/>
      <c r="GT52" s="274"/>
      <c r="GU52" s="274"/>
      <c r="GV52" s="274"/>
      <c r="GW52" s="274"/>
      <c r="GX52" s="274"/>
      <c r="GY52" s="274"/>
      <c r="GZ52" s="274"/>
      <c r="HA52" s="274"/>
      <c r="HB52" s="274"/>
      <c r="HC52" s="274"/>
      <c r="HD52" s="274"/>
      <c r="HE52" s="274"/>
      <c r="HF52" s="274"/>
      <c r="HG52" s="274"/>
      <c r="HH52" s="274"/>
      <c r="HI52" s="274"/>
      <c r="HJ52" s="274"/>
      <c r="HK52" s="274"/>
      <c r="HL52" s="274"/>
      <c r="HM52" s="274"/>
      <c r="HN52" s="274"/>
      <c r="HO52" s="274"/>
      <c r="HP52" s="274"/>
      <c r="HQ52" s="274"/>
      <c r="HR52" s="274"/>
      <c r="HS52" s="274"/>
      <c r="HT52" s="274"/>
      <c r="HU52" s="274"/>
      <c r="HV52" s="274"/>
      <c r="HW52" s="274"/>
      <c r="HX52" s="274"/>
      <c r="HY52" s="274"/>
      <c r="HZ52" s="274"/>
      <c r="IA52" s="274"/>
      <c r="IB52" s="274"/>
      <c r="IC52" s="274"/>
      <c r="ID52" s="274"/>
      <c r="IE52" s="274"/>
      <c r="IF52" s="274"/>
      <c r="IG52" s="274"/>
      <c r="IH52" s="274"/>
      <c r="II52" s="274"/>
      <c r="IJ52" s="274"/>
      <c r="IK52" s="274"/>
      <c r="IL52" s="274"/>
    </row>
    <row r="53" spans="1:246" x14ac:dyDescent="0.2">
      <c r="A53" s="274"/>
      <c r="B53" s="274"/>
      <c r="C53" s="274"/>
      <c r="D53" s="274"/>
      <c r="E53" s="274"/>
      <c r="F53" s="274"/>
      <c r="G53" s="274"/>
      <c r="H53" s="274"/>
      <c r="I53" s="274"/>
      <c r="J53" s="274"/>
      <c r="K53" s="274"/>
      <c r="L53" s="274"/>
      <c r="M53" s="274"/>
      <c r="N53" s="274"/>
      <c r="O53" s="274"/>
      <c r="P53" s="274"/>
      <c r="Q53" s="274"/>
      <c r="R53" s="274"/>
      <c r="S53" s="274"/>
      <c r="T53" s="274"/>
      <c r="U53" s="274"/>
      <c r="V53" s="274"/>
      <c r="W53" s="274"/>
      <c r="X53" s="274"/>
      <c r="Y53" s="274"/>
      <c r="Z53" s="274"/>
      <c r="AA53" s="274"/>
      <c r="AB53" s="274"/>
      <c r="AC53" s="274"/>
      <c r="AD53" s="274"/>
      <c r="AE53" s="274"/>
      <c r="AF53" s="274"/>
      <c r="AG53" s="274"/>
      <c r="AH53" s="274"/>
      <c r="AI53" s="274"/>
      <c r="AJ53" s="274"/>
      <c r="AK53" s="274"/>
      <c r="AL53" s="274"/>
      <c r="AM53" s="274"/>
      <c r="AN53" s="274"/>
      <c r="AO53" s="274"/>
      <c r="AP53" s="274"/>
      <c r="AQ53" s="274"/>
      <c r="AR53" s="274"/>
      <c r="AS53" s="274"/>
      <c r="AT53" s="274"/>
      <c r="AU53" s="274"/>
      <c r="AV53" s="274"/>
      <c r="AW53" s="274"/>
      <c r="AX53" s="274"/>
      <c r="AY53" s="274"/>
      <c r="AZ53" s="274"/>
      <c r="BA53" s="274"/>
      <c r="BB53" s="274"/>
      <c r="BC53" s="274"/>
      <c r="BD53" s="274"/>
      <c r="BE53" s="274"/>
      <c r="BF53" s="274"/>
      <c r="BG53" s="274"/>
      <c r="BH53" s="274"/>
      <c r="BI53" s="274"/>
      <c r="BJ53" s="274"/>
      <c r="BK53" s="274"/>
      <c r="BL53" s="274"/>
      <c r="BM53" s="274"/>
      <c r="BN53" s="274"/>
      <c r="BO53" s="274"/>
      <c r="BP53" s="274"/>
      <c r="BQ53" s="274"/>
      <c r="BR53" s="274"/>
      <c r="BS53" s="274"/>
      <c r="BT53" s="274"/>
      <c r="BU53" s="274"/>
      <c r="BV53" s="274"/>
      <c r="BW53" s="274"/>
      <c r="BX53" s="274"/>
      <c r="BY53" s="274"/>
      <c r="BZ53" s="274"/>
      <c r="CA53" s="274"/>
      <c r="CB53" s="274"/>
      <c r="CC53" s="274"/>
      <c r="CD53" s="274"/>
      <c r="CE53" s="274"/>
      <c r="CF53" s="274"/>
      <c r="CG53" s="274"/>
      <c r="CH53" s="274"/>
      <c r="CI53" s="274"/>
      <c r="CJ53" s="274"/>
      <c r="CK53" s="274"/>
      <c r="CL53" s="274"/>
      <c r="CM53" s="274"/>
      <c r="CN53" s="274"/>
      <c r="CO53" s="274"/>
      <c r="CP53" s="274"/>
      <c r="CQ53" s="274"/>
      <c r="CR53" s="274"/>
      <c r="CS53" s="274"/>
      <c r="CT53" s="274"/>
      <c r="CU53" s="274"/>
      <c r="CV53" s="274"/>
      <c r="CW53" s="274"/>
      <c r="CX53" s="274"/>
      <c r="CY53" s="274"/>
      <c r="CZ53" s="274"/>
      <c r="DA53" s="274"/>
      <c r="DB53" s="274"/>
      <c r="DC53" s="274"/>
      <c r="DD53" s="274"/>
      <c r="DE53" s="274"/>
      <c r="DF53" s="274"/>
      <c r="DG53" s="274"/>
      <c r="DH53" s="274"/>
      <c r="DI53" s="274"/>
      <c r="DJ53" s="274"/>
      <c r="DK53" s="274"/>
      <c r="DL53" s="274"/>
      <c r="DM53" s="274"/>
      <c r="DN53" s="274"/>
      <c r="DO53" s="274"/>
      <c r="DP53" s="274"/>
      <c r="DQ53" s="274"/>
      <c r="DR53" s="274"/>
      <c r="DS53" s="274"/>
      <c r="DT53" s="274"/>
      <c r="DU53" s="274"/>
      <c r="DV53" s="274"/>
      <c r="DW53" s="274"/>
      <c r="DX53" s="274"/>
      <c r="DY53" s="274"/>
      <c r="DZ53" s="274"/>
      <c r="EA53" s="274"/>
      <c r="EB53" s="274"/>
      <c r="EC53" s="274"/>
      <c r="ED53" s="274"/>
      <c r="EE53" s="274"/>
      <c r="EF53" s="274"/>
      <c r="EG53" s="274"/>
      <c r="EH53" s="274"/>
      <c r="EI53" s="274"/>
      <c r="EJ53" s="274"/>
      <c r="EK53" s="274"/>
      <c r="EL53" s="274"/>
      <c r="EM53" s="274"/>
      <c r="EN53" s="274"/>
      <c r="EO53" s="274"/>
      <c r="EP53" s="274"/>
      <c r="EQ53" s="274"/>
      <c r="ER53" s="274"/>
      <c r="ES53" s="274"/>
      <c r="ET53" s="274"/>
      <c r="EU53" s="274"/>
      <c r="EV53" s="274"/>
      <c r="EW53" s="274"/>
      <c r="EX53" s="274"/>
      <c r="EY53" s="274"/>
      <c r="EZ53" s="274"/>
      <c r="FA53" s="274"/>
      <c r="FB53" s="274"/>
      <c r="FC53" s="274"/>
      <c r="FD53" s="274"/>
      <c r="FE53" s="274"/>
      <c r="FF53" s="274"/>
      <c r="FG53" s="274"/>
      <c r="FH53" s="274"/>
      <c r="FI53" s="274"/>
      <c r="FJ53" s="274"/>
      <c r="FK53" s="274"/>
      <c r="FL53" s="274"/>
      <c r="FM53" s="274"/>
      <c r="FN53" s="274"/>
      <c r="FO53" s="274"/>
      <c r="FP53" s="274"/>
      <c r="FQ53" s="274"/>
      <c r="FR53" s="274"/>
      <c r="FS53" s="274"/>
      <c r="FT53" s="274"/>
      <c r="FU53" s="274"/>
      <c r="FV53" s="274"/>
      <c r="FW53" s="274"/>
      <c r="FX53" s="274"/>
      <c r="FY53" s="274"/>
      <c r="FZ53" s="274"/>
      <c r="GA53" s="274"/>
      <c r="GB53" s="274"/>
      <c r="GC53" s="274"/>
      <c r="GD53" s="274"/>
      <c r="GE53" s="274"/>
      <c r="GF53" s="274"/>
      <c r="GG53" s="274"/>
      <c r="GH53" s="274"/>
      <c r="GI53" s="274"/>
      <c r="GJ53" s="274"/>
      <c r="GK53" s="274"/>
      <c r="GL53" s="274"/>
      <c r="GM53" s="274"/>
      <c r="GN53" s="274"/>
      <c r="GO53" s="274"/>
      <c r="GP53" s="274"/>
      <c r="GQ53" s="274"/>
      <c r="GR53" s="274"/>
      <c r="GS53" s="274"/>
      <c r="GT53" s="274"/>
      <c r="GU53" s="274"/>
      <c r="GV53" s="274"/>
      <c r="GW53" s="274"/>
      <c r="GX53" s="274"/>
      <c r="GY53" s="274"/>
      <c r="GZ53" s="274"/>
      <c r="HA53" s="274"/>
      <c r="HB53" s="274"/>
      <c r="HC53" s="274"/>
      <c r="HD53" s="274"/>
      <c r="HE53" s="274"/>
      <c r="HF53" s="274"/>
      <c r="HG53" s="274"/>
      <c r="HH53" s="274"/>
      <c r="HI53" s="274"/>
      <c r="HJ53" s="274"/>
      <c r="HK53" s="274"/>
      <c r="HL53" s="274"/>
      <c r="HM53" s="274"/>
      <c r="HN53" s="274"/>
      <c r="HO53" s="274"/>
      <c r="HP53" s="274"/>
      <c r="HQ53" s="274"/>
      <c r="HR53" s="274"/>
      <c r="HS53" s="274"/>
      <c r="HT53" s="274"/>
      <c r="HU53" s="274"/>
      <c r="HV53" s="274"/>
      <c r="HW53" s="274"/>
      <c r="HX53" s="274"/>
      <c r="HY53" s="274"/>
      <c r="HZ53" s="274"/>
      <c r="IA53" s="274"/>
      <c r="IB53" s="274"/>
      <c r="IC53" s="274"/>
      <c r="ID53" s="274"/>
      <c r="IE53" s="274"/>
      <c r="IF53" s="274"/>
      <c r="IG53" s="274"/>
      <c r="IH53" s="274"/>
      <c r="II53" s="274"/>
      <c r="IJ53" s="274"/>
      <c r="IK53" s="274"/>
      <c r="IL53" s="274"/>
    </row>
  </sheetData>
  <sheetProtection sheet="1" objects="1" scenarios="1"/>
  <mergeCells count="25">
    <mergeCell ref="B49:E49"/>
    <mergeCell ref="B50:E50"/>
    <mergeCell ref="B51:E51"/>
    <mergeCell ref="B52:E52"/>
    <mergeCell ref="E35:F35"/>
    <mergeCell ref="E39:F39"/>
    <mergeCell ref="E45:F45"/>
    <mergeCell ref="E46:F46"/>
    <mergeCell ref="E47:F47"/>
    <mergeCell ref="A29:B29"/>
    <mergeCell ref="A31:B31"/>
    <mergeCell ref="A32:B32"/>
    <mergeCell ref="A39:B39"/>
    <mergeCell ref="A43:B43"/>
    <mergeCell ref="A1:I1"/>
    <mergeCell ref="C19:D19"/>
    <mergeCell ref="C21:D21"/>
    <mergeCell ref="C23:D23"/>
    <mergeCell ref="A28:B28"/>
    <mergeCell ref="A19:B19"/>
    <mergeCell ref="A21:B21"/>
    <mergeCell ref="A23:B23"/>
    <mergeCell ref="A26:G26"/>
    <mergeCell ref="A5:I5"/>
    <mergeCell ref="A2:E3"/>
  </mergeCells>
  <dataValidations count="5">
    <dataValidation type="list" allowBlank="1" showInputMessage="1" showErrorMessage="1" sqref="C23:D23" xr:uid="{ACDD84C9-6469-450F-A286-6413208F6111}">
      <formula1>"None,Energy Star Certification,LEED Certification, Significant Green Retrofit"</formula1>
    </dataValidation>
    <dataValidation type="list" allowBlank="1" showInputMessage="1" showErrorMessage="1" sqref="C19:D19" xr:uid="{8EE2E130-9167-4E59-AF57-4FC09CE74088}">
      <formula1>"Section 8,Rural Development,HUD Utiity Model(HUSM),Energy Consumption Model (ECM)"</formula1>
    </dataValidation>
    <dataValidation type="list" allowBlank="1" showInputMessage="1" showErrorMessage="1" sqref="G41" xr:uid="{42D1738B-5D47-4E9D-8C84-8D6A4E34ABF7}">
      <formula1>"No,Requesting,Exempt Now"</formula1>
    </dataValidation>
    <dataValidation type="list" allowBlank="1" showInputMessage="1" showErrorMessage="1" sqref="B8:B10 B12" xr:uid="{93F1BE32-C838-48D7-BFD3-201F6404517B}">
      <formula1>"Gas, Electric"</formula1>
    </dataValidation>
    <dataValidation type="list" allowBlank="1" showInputMessage="1" showErrorMessage="1" sqref="C8:C16" xr:uid="{B555AA3F-0272-49D2-8868-3A99B4B05FF9}">
      <formula1>"Owner Paid, Tenant Paid"</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BAA20-2DF5-4EBF-A376-F457FD38ECE2}">
  <dimension ref="A1:IJ59"/>
  <sheetViews>
    <sheetView workbookViewId="0">
      <selection activeCell="B15" sqref="B15"/>
    </sheetView>
  </sheetViews>
  <sheetFormatPr defaultColWidth="9.140625" defaultRowHeight="14.25" x14ac:dyDescent="0.2"/>
  <cols>
    <col min="1" max="1" width="18.140625" style="217" customWidth="1"/>
    <col min="2" max="2" width="11.28515625" style="217" customWidth="1"/>
    <col min="3" max="3" width="14.140625" style="217" customWidth="1"/>
    <col min="4" max="4" width="21.85546875" style="399" customWidth="1"/>
    <col min="5" max="5" width="23.85546875" style="217" customWidth="1"/>
    <col min="6" max="6" width="18.42578125" style="217" customWidth="1"/>
    <col min="7" max="7" width="18.28515625" style="217" customWidth="1"/>
    <col min="8" max="8" width="18.42578125" style="217" customWidth="1"/>
    <col min="9" max="9" width="14" style="217" customWidth="1"/>
    <col min="10" max="16384" width="9.140625" style="217"/>
  </cols>
  <sheetData>
    <row r="1" spans="1:244" s="347" customFormat="1" ht="23.25" x14ac:dyDescent="0.2">
      <c r="A1" s="633" t="s">
        <v>481</v>
      </c>
      <c r="B1" s="633"/>
      <c r="C1" s="633"/>
      <c r="D1" s="633"/>
      <c r="E1" s="633"/>
      <c r="F1" s="633"/>
      <c r="G1" s="633"/>
      <c r="H1" s="633"/>
      <c r="I1" s="633"/>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c r="BD1" s="346"/>
      <c r="BE1" s="346"/>
      <c r="BF1" s="346"/>
      <c r="BG1" s="346"/>
      <c r="BH1" s="346"/>
      <c r="BI1" s="346"/>
      <c r="BJ1" s="346"/>
      <c r="BK1" s="346"/>
      <c r="BL1" s="346"/>
      <c r="BM1" s="346"/>
      <c r="BN1" s="346"/>
      <c r="BO1" s="346"/>
      <c r="BP1" s="346"/>
      <c r="BQ1" s="346"/>
      <c r="BR1" s="346"/>
      <c r="BS1" s="346"/>
      <c r="BT1" s="346"/>
      <c r="BU1" s="346"/>
      <c r="BV1" s="346"/>
      <c r="BW1" s="346"/>
      <c r="BX1" s="346"/>
      <c r="BY1" s="346"/>
      <c r="BZ1" s="346"/>
      <c r="CA1" s="346"/>
      <c r="CB1" s="346"/>
      <c r="CC1" s="346"/>
      <c r="CD1" s="346"/>
      <c r="CE1" s="346"/>
      <c r="CF1" s="346"/>
      <c r="CG1" s="346"/>
      <c r="CH1" s="346"/>
      <c r="CI1" s="346"/>
      <c r="CJ1" s="346"/>
      <c r="CK1" s="346"/>
      <c r="CL1" s="346"/>
      <c r="CM1" s="346"/>
      <c r="CN1" s="346"/>
      <c r="CO1" s="346"/>
      <c r="CP1" s="346"/>
      <c r="CQ1" s="346"/>
      <c r="CR1" s="346"/>
      <c r="CS1" s="346"/>
      <c r="CT1" s="346"/>
      <c r="CU1" s="346"/>
      <c r="CV1" s="346"/>
      <c r="CW1" s="346"/>
      <c r="CX1" s="346"/>
      <c r="CY1" s="346"/>
      <c r="CZ1" s="346"/>
      <c r="DA1" s="346"/>
      <c r="DB1" s="346"/>
      <c r="DC1" s="346"/>
      <c r="DD1" s="346"/>
      <c r="DE1" s="346"/>
      <c r="DF1" s="346"/>
      <c r="DG1" s="346"/>
      <c r="DH1" s="346"/>
      <c r="DI1" s="346"/>
      <c r="DJ1" s="346"/>
      <c r="DK1" s="346"/>
      <c r="DL1" s="346"/>
      <c r="DM1" s="346"/>
      <c r="DN1" s="346"/>
      <c r="DO1" s="346"/>
      <c r="DP1" s="346"/>
      <c r="DQ1" s="346"/>
      <c r="DR1" s="346"/>
      <c r="DS1" s="346"/>
      <c r="DT1" s="346"/>
      <c r="DU1" s="346"/>
      <c r="DV1" s="346"/>
      <c r="DW1" s="346"/>
      <c r="DX1" s="346"/>
      <c r="DY1" s="346"/>
      <c r="DZ1" s="346"/>
      <c r="EA1" s="346"/>
      <c r="EB1" s="346"/>
      <c r="EC1" s="346"/>
      <c r="ED1" s="346"/>
      <c r="EE1" s="346"/>
      <c r="EF1" s="346"/>
      <c r="EG1" s="346"/>
      <c r="EH1" s="346"/>
      <c r="EI1" s="346"/>
      <c r="EJ1" s="346"/>
      <c r="EK1" s="346"/>
      <c r="EL1" s="346"/>
      <c r="EM1" s="346"/>
      <c r="EN1" s="346"/>
      <c r="EO1" s="346"/>
      <c r="EP1" s="346"/>
      <c r="EQ1" s="346"/>
      <c r="ER1" s="346"/>
      <c r="ES1" s="346"/>
      <c r="ET1" s="346"/>
      <c r="EU1" s="346"/>
      <c r="EV1" s="346"/>
      <c r="EW1" s="346"/>
      <c r="EX1" s="346"/>
      <c r="EY1" s="346"/>
      <c r="EZ1" s="346"/>
      <c r="FA1" s="346"/>
      <c r="FB1" s="346"/>
      <c r="FC1" s="346"/>
      <c r="FD1" s="346"/>
      <c r="FE1" s="346"/>
      <c r="FF1" s="346"/>
      <c r="FG1" s="346"/>
      <c r="FH1" s="346"/>
      <c r="FI1" s="346"/>
      <c r="FJ1" s="346"/>
      <c r="FK1" s="346"/>
      <c r="FL1" s="346"/>
      <c r="FM1" s="346"/>
      <c r="FN1" s="346"/>
      <c r="FO1" s="346"/>
      <c r="FP1" s="346"/>
      <c r="FQ1" s="346"/>
      <c r="FR1" s="346"/>
      <c r="FS1" s="346"/>
      <c r="FT1" s="346"/>
      <c r="FU1" s="346"/>
      <c r="FV1" s="346"/>
      <c r="FW1" s="346"/>
      <c r="FX1" s="346"/>
      <c r="FY1" s="346"/>
      <c r="FZ1" s="346"/>
      <c r="GA1" s="346"/>
      <c r="GB1" s="346"/>
      <c r="GC1" s="346"/>
      <c r="GD1" s="346"/>
      <c r="GE1" s="346"/>
      <c r="GF1" s="346"/>
      <c r="GG1" s="346"/>
      <c r="GH1" s="346"/>
      <c r="GI1" s="346"/>
      <c r="GJ1" s="346"/>
      <c r="GK1" s="346"/>
      <c r="GL1" s="346"/>
      <c r="GM1" s="346"/>
      <c r="GN1" s="346"/>
      <c r="GO1" s="346"/>
      <c r="GP1" s="346"/>
      <c r="GQ1" s="346"/>
      <c r="GR1" s="346"/>
      <c r="GS1" s="346"/>
      <c r="GT1" s="346"/>
      <c r="GU1" s="346"/>
      <c r="GV1" s="346"/>
      <c r="GW1" s="346"/>
      <c r="GX1" s="346"/>
      <c r="GY1" s="346"/>
      <c r="GZ1" s="346"/>
      <c r="HA1" s="346"/>
      <c r="HB1" s="346"/>
      <c r="HC1" s="346"/>
      <c r="HD1" s="346"/>
      <c r="HE1" s="346"/>
      <c r="HF1" s="346"/>
      <c r="HG1" s="346"/>
      <c r="HH1" s="346"/>
      <c r="HI1" s="346"/>
      <c r="HJ1" s="346"/>
      <c r="HK1" s="346"/>
      <c r="HL1" s="346"/>
      <c r="HM1" s="346"/>
      <c r="HN1" s="346"/>
      <c r="HO1" s="346"/>
      <c r="HP1" s="346"/>
      <c r="HQ1" s="346"/>
      <c r="HR1" s="346"/>
      <c r="HS1" s="346"/>
      <c r="HT1" s="346"/>
      <c r="HU1" s="346"/>
      <c r="HV1" s="346"/>
      <c r="HW1" s="346"/>
      <c r="HX1" s="346"/>
      <c r="HY1" s="346"/>
      <c r="HZ1" s="346"/>
      <c r="IA1" s="346"/>
      <c r="IB1" s="346"/>
      <c r="IC1" s="346"/>
      <c r="ID1" s="346"/>
      <c r="IE1" s="346"/>
      <c r="IF1" s="346"/>
      <c r="IG1" s="346"/>
      <c r="IH1" s="346"/>
      <c r="II1" s="346"/>
      <c r="IJ1" s="346"/>
    </row>
    <row r="2" spans="1:244" ht="21" customHeight="1" x14ac:dyDescent="0.2">
      <c r="A2" s="655" t="s">
        <v>347</v>
      </c>
      <c r="B2" s="689"/>
      <c r="C2" s="689"/>
      <c r="D2" s="689"/>
      <c r="E2" s="689"/>
      <c r="F2" s="689"/>
      <c r="G2" s="657"/>
      <c r="H2" s="76"/>
      <c r="I2" s="76"/>
      <c r="J2" s="348"/>
      <c r="K2" s="348"/>
      <c r="L2" s="348"/>
      <c r="M2" s="348"/>
      <c r="N2" s="348"/>
      <c r="O2" s="348"/>
      <c r="P2" s="348"/>
      <c r="Q2" s="348"/>
      <c r="R2" s="348"/>
      <c r="S2" s="348"/>
      <c r="T2" s="348"/>
      <c r="U2" s="348"/>
      <c r="V2" s="348"/>
      <c r="W2" s="348"/>
      <c r="X2" s="348"/>
      <c r="Y2" s="348"/>
      <c r="Z2" s="348"/>
      <c r="AA2" s="348"/>
      <c r="AB2" s="348"/>
      <c r="AC2" s="348"/>
      <c r="AD2" s="348"/>
      <c r="AE2" s="348"/>
      <c r="AF2" s="348"/>
      <c r="AG2" s="348"/>
      <c r="AH2" s="348"/>
      <c r="AI2" s="348"/>
      <c r="AJ2" s="348"/>
      <c r="AK2" s="348"/>
      <c r="AL2" s="348"/>
      <c r="AM2" s="348"/>
      <c r="AN2" s="348"/>
      <c r="AO2" s="348"/>
      <c r="AP2" s="348"/>
      <c r="AQ2" s="348"/>
      <c r="AR2" s="348"/>
      <c r="AS2" s="348"/>
      <c r="AT2" s="348"/>
      <c r="AU2" s="348"/>
      <c r="AV2" s="348"/>
      <c r="AW2" s="348"/>
      <c r="AX2" s="348"/>
      <c r="AY2" s="348"/>
      <c r="AZ2" s="348"/>
      <c r="BA2" s="348"/>
      <c r="BB2" s="348"/>
      <c r="BC2" s="348"/>
      <c r="BD2" s="348"/>
      <c r="BE2" s="348"/>
      <c r="BF2" s="348"/>
      <c r="BG2" s="348"/>
      <c r="BH2" s="348"/>
      <c r="BI2" s="348"/>
      <c r="BJ2" s="348"/>
      <c r="BK2" s="348"/>
      <c r="BL2" s="348"/>
      <c r="BM2" s="348"/>
      <c r="BN2" s="348"/>
      <c r="BO2" s="348"/>
      <c r="BP2" s="348"/>
      <c r="BQ2" s="348"/>
      <c r="BR2" s="348"/>
      <c r="BS2" s="348"/>
      <c r="BT2" s="348"/>
      <c r="BU2" s="348"/>
      <c r="BV2" s="348"/>
      <c r="BW2" s="348"/>
      <c r="BX2" s="348"/>
      <c r="BY2" s="348"/>
      <c r="BZ2" s="348"/>
      <c r="CA2" s="348"/>
      <c r="CB2" s="348"/>
      <c r="CC2" s="348"/>
      <c r="CD2" s="348"/>
      <c r="CE2" s="348"/>
      <c r="CF2" s="348"/>
      <c r="CG2" s="348"/>
      <c r="CH2" s="348"/>
      <c r="CI2" s="348"/>
      <c r="CJ2" s="348"/>
      <c r="CK2" s="348"/>
      <c r="CL2" s="348"/>
      <c r="CM2" s="348"/>
      <c r="CN2" s="348"/>
      <c r="CO2" s="348"/>
      <c r="CP2" s="348"/>
      <c r="CQ2" s="348"/>
      <c r="CR2" s="348"/>
      <c r="CS2" s="348"/>
      <c r="CT2" s="348"/>
      <c r="CU2" s="348"/>
      <c r="CV2" s="348"/>
      <c r="CW2" s="348"/>
      <c r="CX2" s="348"/>
      <c r="CY2" s="348"/>
      <c r="CZ2" s="348"/>
      <c r="DA2" s="348"/>
      <c r="DB2" s="348"/>
      <c r="DC2" s="348"/>
      <c r="DD2" s="348"/>
      <c r="DE2" s="348"/>
      <c r="DF2" s="348"/>
      <c r="DG2" s="348"/>
      <c r="DH2" s="348"/>
      <c r="DI2" s="348"/>
      <c r="DJ2" s="348"/>
      <c r="DK2" s="348"/>
      <c r="DL2" s="348"/>
      <c r="DM2" s="348"/>
      <c r="DN2" s="348"/>
      <c r="DO2" s="348"/>
      <c r="DP2" s="348"/>
      <c r="DQ2" s="348"/>
      <c r="DR2" s="348"/>
      <c r="DS2" s="348"/>
      <c r="DT2" s="348"/>
      <c r="DU2" s="348"/>
      <c r="DV2" s="348"/>
      <c r="DW2" s="348"/>
      <c r="DX2" s="348"/>
      <c r="DY2" s="348"/>
      <c r="DZ2" s="348"/>
      <c r="EA2" s="348"/>
      <c r="EB2" s="348"/>
      <c r="EC2" s="348"/>
      <c r="ED2" s="348"/>
      <c r="EE2" s="348"/>
      <c r="EF2" s="348"/>
      <c r="EG2" s="348"/>
      <c r="EH2" s="348"/>
      <c r="EI2" s="348"/>
      <c r="EJ2" s="348"/>
      <c r="EK2" s="348"/>
      <c r="EL2" s="348"/>
      <c r="EM2" s="348"/>
      <c r="EN2" s="348"/>
      <c r="EO2" s="348"/>
      <c r="EP2" s="348"/>
      <c r="EQ2" s="348"/>
      <c r="ER2" s="348"/>
      <c r="ES2" s="348"/>
      <c r="ET2" s="348"/>
      <c r="EU2" s="348"/>
      <c r="EV2" s="348"/>
      <c r="EW2" s="348"/>
      <c r="EX2" s="348"/>
      <c r="EY2" s="348"/>
      <c r="EZ2" s="348"/>
      <c r="FA2" s="348"/>
      <c r="FB2" s="348"/>
      <c r="FC2" s="348"/>
      <c r="FD2" s="348"/>
      <c r="FE2" s="348"/>
      <c r="FF2" s="348"/>
      <c r="FG2" s="348"/>
      <c r="FH2" s="348"/>
      <c r="FI2" s="348"/>
      <c r="FJ2" s="348"/>
      <c r="FK2" s="348"/>
      <c r="FL2" s="348"/>
      <c r="FM2" s="348"/>
      <c r="FN2" s="348"/>
      <c r="FO2" s="348"/>
      <c r="FP2" s="348"/>
      <c r="FQ2" s="348"/>
      <c r="FR2" s="348"/>
      <c r="FS2" s="348"/>
      <c r="FT2" s="348"/>
      <c r="FU2" s="348"/>
      <c r="FV2" s="348"/>
      <c r="FW2" s="348"/>
      <c r="FX2" s="348"/>
      <c r="FY2" s="348"/>
      <c r="FZ2" s="348"/>
      <c r="GA2" s="348"/>
      <c r="GB2" s="348"/>
      <c r="GC2" s="348"/>
      <c r="GD2" s="348"/>
      <c r="GE2" s="348"/>
      <c r="GF2" s="348"/>
      <c r="GG2" s="348"/>
      <c r="GH2" s="348"/>
      <c r="GI2" s="348"/>
      <c r="GJ2" s="348"/>
      <c r="GK2" s="348"/>
      <c r="GL2" s="348"/>
      <c r="GM2" s="348"/>
      <c r="GN2" s="348"/>
      <c r="GO2" s="348"/>
      <c r="GP2" s="348"/>
      <c r="GQ2" s="348"/>
      <c r="GR2" s="348"/>
      <c r="GS2" s="348"/>
      <c r="GT2" s="348"/>
      <c r="GU2" s="348"/>
      <c r="GV2" s="348"/>
      <c r="GW2" s="348"/>
      <c r="GX2" s="348"/>
      <c r="GY2" s="348"/>
      <c r="GZ2" s="348"/>
      <c r="HA2" s="348"/>
      <c r="HB2" s="348"/>
      <c r="HC2" s="348"/>
      <c r="HD2" s="348"/>
      <c r="HE2" s="348"/>
      <c r="HF2" s="348"/>
      <c r="HG2" s="348"/>
      <c r="HH2" s="348"/>
      <c r="HI2" s="348"/>
      <c r="HJ2" s="348"/>
      <c r="HK2" s="348"/>
      <c r="HL2" s="348"/>
      <c r="HM2" s="348"/>
      <c r="HN2" s="348"/>
      <c r="HO2" s="348"/>
      <c r="HP2" s="348"/>
      <c r="HQ2" s="348"/>
      <c r="HR2" s="348"/>
      <c r="HS2" s="348"/>
      <c r="HT2" s="348"/>
      <c r="HU2" s="348"/>
      <c r="HV2" s="348"/>
      <c r="HW2" s="348"/>
      <c r="HX2" s="348"/>
      <c r="HY2" s="348"/>
      <c r="HZ2" s="348"/>
      <c r="IA2" s="348"/>
      <c r="IB2" s="348"/>
      <c r="IC2" s="348"/>
      <c r="ID2" s="348"/>
      <c r="IE2" s="348"/>
      <c r="IF2" s="348"/>
      <c r="IG2" s="348"/>
      <c r="IH2" s="348"/>
      <c r="II2" s="348"/>
      <c r="IJ2" s="348"/>
    </row>
    <row r="3" spans="1:244" ht="15" x14ac:dyDescent="0.2">
      <c r="A3" s="658"/>
      <c r="B3" s="659"/>
      <c r="C3" s="659"/>
      <c r="D3" s="659"/>
      <c r="E3" s="659"/>
      <c r="F3" s="659"/>
      <c r="G3" s="660"/>
      <c r="H3" s="76"/>
      <c r="I3" s="76"/>
      <c r="J3" s="348"/>
      <c r="K3" s="348"/>
      <c r="L3" s="348"/>
      <c r="M3" s="348"/>
      <c r="N3" s="348"/>
      <c r="O3" s="348"/>
      <c r="P3" s="348"/>
      <c r="Q3" s="348"/>
      <c r="R3" s="348"/>
      <c r="S3" s="348"/>
      <c r="T3" s="348"/>
      <c r="U3" s="348"/>
      <c r="V3" s="348"/>
      <c r="W3" s="348"/>
      <c r="X3" s="348"/>
      <c r="Y3" s="348"/>
      <c r="Z3" s="348"/>
      <c r="AA3" s="348"/>
      <c r="AB3" s="348"/>
      <c r="AC3" s="348"/>
      <c r="AD3" s="348"/>
      <c r="AE3" s="348"/>
      <c r="AF3" s="348"/>
      <c r="AG3" s="348"/>
      <c r="AH3" s="348"/>
      <c r="AI3" s="348"/>
      <c r="AJ3" s="348"/>
      <c r="AK3" s="348"/>
      <c r="AL3" s="348"/>
      <c r="AM3" s="348"/>
      <c r="AN3" s="348"/>
      <c r="AO3" s="348"/>
      <c r="AP3" s="348"/>
      <c r="AQ3" s="348"/>
      <c r="AR3" s="348"/>
      <c r="AS3" s="348"/>
      <c r="AT3" s="348"/>
      <c r="AU3" s="348"/>
      <c r="AV3" s="348"/>
      <c r="AW3" s="348"/>
      <c r="AX3" s="348"/>
      <c r="AY3" s="348"/>
      <c r="AZ3" s="348"/>
      <c r="BA3" s="348"/>
      <c r="BB3" s="348"/>
      <c r="BC3" s="348"/>
      <c r="BD3" s="348"/>
      <c r="BE3" s="348"/>
      <c r="BF3" s="348"/>
      <c r="BG3" s="348"/>
      <c r="BH3" s="348"/>
      <c r="BI3" s="348"/>
      <c r="BJ3" s="348"/>
      <c r="BK3" s="348"/>
      <c r="BL3" s="348"/>
      <c r="BM3" s="348"/>
      <c r="BN3" s="348"/>
      <c r="BO3" s="348"/>
      <c r="BP3" s="348"/>
      <c r="BQ3" s="348"/>
      <c r="BR3" s="348"/>
      <c r="BS3" s="348"/>
      <c r="BT3" s="348"/>
      <c r="BU3" s="348"/>
      <c r="BV3" s="348"/>
      <c r="BW3" s="348"/>
      <c r="BX3" s="348"/>
      <c r="BY3" s="348"/>
      <c r="BZ3" s="348"/>
      <c r="CA3" s="348"/>
      <c r="CB3" s="348"/>
      <c r="CC3" s="348"/>
      <c r="CD3" s="348"/>
      <c r="CE3" s="348"/>
      <c r="CF3" s="348"/>
      <c r="CG3" s="348"/>
      <c r="CH3" s="348"/>
      <c r="CI3" s="348"/>
      <c r="CJ3" s="348"/>
      <c r="CK3" s="348"/>
      <c r="CL3" s="348"/>
      <c r="CM3" s="348"/>
      <c r="CN3" s="348"/>
      <c r="CO3" s="348"/>
      <c r="CP3" s="348"/>
      <c r="CQ3" s="348"/>
      <c r="CR3" s="348"/>
      <c r="CS3" s="348"/>
      <c r="CT3" s="348"/>
      <c r="CU3" s="348"/>
      <c r="CV3" s="348"/>
      <c r="CW3" s="348"/>
      <c r="CX3" s="348"/>
      <c r="CY3" s="348"/>
      <c r="CZ3" s="348"/>
      <c r="DA3" s="348"/>
      <c r="DB3" s="348"/>
      <c r="DC3" s="348"/>
      <c r="DD3" s="348"/>
      <c r="DE3" s="348"/>
      <c r="DF3" s="348"/>
      <c r="DG3" s="348"/>
      <c r="DH3" s="348"/>
      <c r="DI3" s="348"/>
      <c r="DJ3" s="348"/>
      <c r="DK3" s="348"/>
      <c r="DL3" s="348"/>
      <c r="DM3" s="348"/>
      <c r="DN3" s="348"/>
      <c r="DO3" s="348"/>
      <c r="DP3" s="348"/>
      <c r="DQ3" s="348"/>
      <c r="DR3" s="348"/>
      <c r="DS3" s="348"/>
      <c r="DT3" s="348"/>
      <c r="DU3" s="348"/>
      <c r="DV3" s="348"/>
      <c r="DW3" s="348"/>
      <c r="DX3" s="348"/>
      <c r="DY3" s="348"/>
      <c r="DZ3" s="348"/>
      <c r="EA3" s="348"/>
      <c r="EB3" s="348"/>
      <c r="EC3" s="348"/>
      <c r="ED3" s="348"/>
      <c r="EE3" s="348"/>
      <c r="EF3" s="348"/>
      <c r="EG3" s="348"/>
      <c r="EH3" s="348"/>
      <c r="EI3" s="348"/>
      <c r="EJ3" s="348"/>
      <c r="EK3" s="348"/>
      <c r="EL3" s="348"/>
      <c r="EM3" s="348"/>
      <c r="EN3" s="348"/>
      <c r="EO3" s="348"/>
      <c r="EP3" s="348"/>
      <c r="EQ3" s="348"/>
      <c r="ER3" s="348"/>
      <c r="ES3" s="348"/>
      <c r="ET3" s="348"/>
      <c r="EU3" s="348"/>
      <c r="EV3" s="348"/>
      <c r="EW3" s="348"/>
      <c r="EX3" s="348"/>
      <c r="EY3" s="348"/>
      <c r="EZ3" s="348"/>
      <c r="FA3" s="348"/>
      <c r="FB3" s="348"/>
      <c r="FC3" s="348"/>
      <c r="FD3" s="348"/>
      <c r="FE3" s="348"/>
      <c r="FF3" s="348"/>
      <c r="FG3" s="348"/>
      <c r="FH3" s="348"/>
      <c r="FI3" s="348"/>
      <c r="FJ3" s="348"/>
      <c r="FK3" s="348"/>
      <c r="FL3" s="348"/>
      <c r="FM3" s="348"/>
      <c r="FN3" s="348"/>
      <c r="FO3" s="348"/>
      <c r="FP3" s="348"/>
      <c r="FQ3" s="348"/>
      <c r="FR3" s="348"/>
      <c r="FS3" s="348"/>
      <c r="FT3" s="348"/>
      <c r="FU3" s="348"/>
      <c r="FV3" s="348"/>
      <c r="FW3" s="348"/>
      <c r="FX3" s="348"/>
      <c r="FY3" s="348"/>
      <c r="FZ3" s="348"/>
      <c r="GA3" s="348"/>
      <c r="GB3" s="348"/>
      <c r="GC3" s="348"/>
      <c r="GD3" s="348"/>
      <c r="GE3" s="348"/>
      <c r="GF3" s="348"/>
      <c r="GG3" s="348"/>
      <c r="GH3" s="348"/>
      <c r="GI3" s="348"/>
      <c r="GJ3" s="348"/>
      <c r="GK3" s="348"/>
      <c r="GL3" s="348"/>
      <c r="GM3" s="348"/>
      <c r="GN3" s="348"/>
      <c r="GO3" s="348"/>
      <c r="GP3" s="348"/>
      <c r="GQ3" s="348"/>
      <c r="GR3" s="348"/>
      <c r="GS3" s="348"/>
      <c r="GT3" s="348"/>
      <c r="GU3" s="348"/>
      <c r="GV3" s="348"/>
      <c r="GW3" s="348"/>
      <c r="GX3" s="348"/>
      <c r="GY3" s="348"/>
      <c r="GZ3" s="348"/>
      <c r="HA3" s="348"/>
      <c r="HB3" s="348"/>
      <c r="HC3" s="348"/>
      <c r="HD3" s="348"/>
      <c r="HE3" s="348"/>
      <c r="HF3" s="348"/>
      <c r="HG3" s="348"/>
      <c r="HH3" s="348"/>
      <c r="HI3" s="348"/>
      <c r="HJ3" s="348"/>
      <c r="HK3" s="348"/>
      <c r="HL3" s="348"/>
      <c r="HM3" s="348"/>
      <c r="HN3" s="348"/>
      <c r="HO3" s="348"/>
      <c r="HP3" s="348"/>
      <c r="HQ3" s="348"/>
      <c r="HR3" s="348"/>
      <c r="HS3" s="348"/>
      <c r="HT3" s="348"/>
      <c r="HU3" s="348"/>
      <c r="HV3" s="348"/>
      <c r="HW3" s="348"/>
      <c r="HX3" s="348"/>
      <c r="HY3" s="348"/>
      <c r="HZ3" s="348"/>
      <c r="IA3" s="348"/>
      <c r="IB3" s="348"/>
      <c r="IC3" s="348"/>
      <c r="ID3" s="348"/>
      <c r="IE3" s="348"/>
      <c r="IF3" s="348"/>
      <c r="IG3" s="348"/>
      <c r="IH3" s="348"/>
      <c r="II3" s="348"/>
      <c r="IJ3" s="348"/>
    </row>
    <row r="4" spans="1:244" ht="15" x14ac:dyDescent="0.2">
      <c r="A4" s="661"/>
      <c r="B4" s="662"/>
      <c r="C4" s="662"/>
      <c r="D4" s="662"/>
      <c r="E4" s="662"/>
      <c r="F4" s="662"/>
      <c r="G4" s="663"/>
      <c r="H4" s="76"/>
      <c r="I4" s="76"/>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c r="DF4" s="348"/>
      <c r="DG4" s="348"/>
      <c r="DH4" s="348"/>
      <c r="DI4" s="348"/>
      <c r="DJ4" s="348"/>
      <c r="DK4" s="348"/>
      <c r="DL4" s="348"/>
      <c r="DM4" s="348"/>
      <c r="DN4" s="348"/>
      <c r="DO4" s="348"/>
      <c r="DP4" s="348"/>
      <c r="DQ4" s="348"/>
      <c r="DR4" s="348"/>
      <c r="DS4" s="348"/>
      <c r="DT4" s="348"/>
      <c r="DU4" s="348"/>
      <c r="DV4" s="348"/>
      <c r="DW4" s="348"/>
      <c r="DX4" s="348"/>
      <c r="DY4" s="348"/>
      <c r="DZ4" s="348"/>
      <c r="EA4" s="348"/>
      <c r="EB4" s="348"/>
      <c r="EC4" s="348"/>
      <c r="ED4" s="348"/>
      <c r="EE4" s="348"/>
      <c r="EF4" s="348"/>
      <c r="EG4" s="348"/>
      <c r="EH4" s="348"/>
      <c r="EI4" s="348"/>
      <c r="EJ4" s="348"/>
      <c r="EK4" s="348"/>
      <c r="EL4" s="348"/>
      <c r="EM4" s="348"/>
      <c r="EN4" s="348"/>
      <c r="EO4" s="348"/>
      <c r="EP4" s="348"/>
      <c r="EQ4" s="348"/>
      <c r="ER4" s="348"/>
      <c r="ES4" s="348"/>
      <c r="ET4" s="348"/>
      <c r="EU4" s="348"/>
      <c r="EV4" s="348"/>
      <c r="EW4" s="348"/>
      <c r="EX4" s="348"/>
      <c r="EY4" s="348"/>
      <c r="EZ4" s="348"/>
      <c r="FA4" s="348"/>
      <c r="FB4" s="348"/>
      <c r="FC4" s="348"/>
      <c r="FD4" s="348"/>
      <c r="FE4" s="348"/>
      <c r="FF4" s="348"/>
      <c r="FG4" s="348"/>
      <c r="FH4" s="348"/>
      <c r="FI4" s="348"/>
      <c r="FJ4" s="348"/>
      <c r="FK4" s="348"/>
      <c r="FL4" s="348"/>
      <c r="FM4" s="348"/>
      <c r="FN4" s="348"/>
      <c r="FO4" s="348"/>
      <c r="FP4" s="348"/>
      <c r="FQ4" s="348"/>
      <c r="FR4" s="348"/>
      <c r="FS4" s="348"/>
      <c r="FT4" s="348"/>
      <c r="FU4" s="348"/>
      <c r="FV4" s="348"/>
      <c r="FW4" s="348"/>
      <c r="FX4" s="348"/>
      <c r="FY4" s="348"/>
      <c r="FZ4" s="348"/>
      <c r="GA4" s="348"/>
      <c r="GB4" s="348"/>
      <c r="GC4" s="348"/>
      <c r="GD4" s="348"/>
      <c r="GE4" s="348"/>
      <c r="GF4" s="348"/>
      <c r="GG4" s="348"/>
      <c r="GH4" s="348"/>
      <c r="GI4" s="348"/>
      <c r="GJ4" s="348"/>
      <c r="GK4" s="348"/>
      <c r="GL4" s="348"/>
      <c r="GM4" s="348"/>
      <c r="GN4" s="348"/>
      <c r="GO4" s="348"/>
      <c r="GP4" s="348"/>
      <c r="GQ4" s="348"/>
      <c r="GR4" s="348"/>
      <c r="GS4" s="348"/>
      <c r="GT4" s="348"/>
      <c r="GU4" s="348"/>
      <c r="GV4" s="348"/>
      <c r="GW4" s="348"/>
      <c r="GX4" s="348"/>
      <c r="GY4" s="348"/>
      <c r="GZ4" s="348"/>
      <c r="HA4" s="348"/>
      <c r="HB4" s="348"/>
      <c r="HC4" s="348"/>
      <c r="HD4" s="348"/>
      <c r="HE4" s="348"/>
      <c r="HF4" s="348"/>
      <c r="HG4" s="348"/>
      <c r="HH4" s="348"/>
      <c r="HI4" s="348"/>
      <c r="HJ4" s="348"/>
      <c r="HK4" s="348"/>
      <c r="HL4" s="348"/>
      <c r="HM4" s="348"/>
      <c r="HN4" s="348"/>
      <c r="HO4" s="348"/>
      <c r="HP4" s="348"/>
      <c r="HQ4" s="348"/>
      <c r="HR4" s="348"/>
      <c r="HS4" s="348"/>
      <c r="HT4" s="348"/>
      <c r="HU4" s="348"/>
      <c r="HV4" s="348"/>
      <c r="HW4" s="348"/>
      <c r="HX4" s="348"/>
      <c r="HY4" s="348"/>
      <c r="HZ4" s="348"/>
      <c r="IA4" s="348"/>
      <c r="IB4" s="348"/>
      <c r="IC4" s="348"/>
      <c r="ID4" s="348"/>
      <c r="IE4" s="348"/>
      <c r="IF4" s="348"/>
      <c r="IG4" s="348"/>
      <c r="IH4" s="348"/>
      <c r="II4" s="348"/>
      <c r="IJ4" s="348"/>
    </row>
    <row r="5" spans="1:244" ht="15.75" thickBot="1" x14ac:dyDescent="0.25">
      <c r="A5" s="349"/>
      <c r="B5" s="350"/>
      <c r="C5" s="350"/>
      <c r="D5" s="351"/>
      <c r="E5" s="298" t="s">
        <v>489</v>
      </c>
      <c r="F5" s="298"/>
      <c r="G5" s="298"/>
      <c r="H5" s="298"/>
      <c r="I5" s="29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c r="ED5" s="348"/>
      <c r="EE5" s="348"/>
      <c r="EF5" s="348"/>
      <c r="EG5" s="348"/>
      <c r="EH5" s="348"/>
      <c r="EI5" s="348"/>
      <c r="EJ5" s="348"/>
      <c r="EK5" s="348"/>
      <c r="EL5" s="348"/>
      <c r="EM5" s="348"/>
      <c r="EN5" s="348"/>
      <c r="EO5" s="348"/>
      <c r="EP5" s="348"/>
      <c r="EQ5" s="348"/>
      <c r="ER5" s="348"/>
      <c r="ES5" s="348"/>
      <c r="ET5" s="348"/>
      <c r="EU5" s="348"/>
      <c r="EV5" s="348"/>
      <c r="EW5" s="348"/>
      <c r="EX5" s="348"/>
      <c r="EY5" s="348"/>
      <c r="EZ5" s="348"/>
      <c r="FA5" s="348"/>
      <c r="FB5" s="348"/>
      <c r="FC5" s="348"/>
      <c r="FD5" s="348"/>
      <c r="FE5" s="348"/>
      <c r="FF5" s="348"/>
      <c r="FG5" s="348"/>
      <c r="FH5" s="348"/>
      <c r="FI5" s="348"/>
      <c r="FJ5" s="348"/>
      <c r="FK5" s="348"/>
      <c r="FL5" s="348"/>
      <c r="FM5" s="348"/>
      <c r="FN5" s="348"/>
      <c r="FO5" s="348"/>
      <c r="FP5" s="348"/>
      <c r="FQ5" s="348"/>
      <c r="FR5" s="348"/>
      <c r="FS5" s="348"/>
      <c r="FT5" s="348"/>
      <c r="FU5" s="348"/>
      <c r="FV5" s="348"/>
      <c r="FW5" s="348"/>
      <c r="FX5" s="348"/>
      <c r="FY5" s="348"/>
      <c r="FZ5" s="348"/>
      <c r="GA5" s="348"/>
      <c r="GB5" s="348"/>
      <c r="GC5" s="348"/>
      <c r="GD5" s="348"/>
      <c r="GE5" s="348"/>
      <c r="GF5" s="348"/>
      <c r="GG5" s="348"/>
      <c r="GH5" s="348"/>
      <c r="GI5" s="348"/>
      <c r="GJ5" s="348"/>
      <c r="GK5" s="348"/>
      <c r="GL5" s="348"/>
      <c r="GM5" s="348"/>
      <c r="GN5" s="348"/>
      <c r="GO5" s="348"/>
      <c r="GP5" s="348"/>
      <c r="GQ5" s="348"/>
      <c r="GR5" s="348"/>
      <c r="GS5" s="348"/>
      <c r="GT5" s="348"/>
      <c r="GU5" s="348"/>
      <c r="GV5" s="348"/>
      <c r="GW5" s="348"/>
      <c r="GX5" s="348"/>
      <c r="GY5" s="348"/>
      <c r="GZ5" s="348"/>
      <c r="HA5" s="348"/>
      <c r="HB5" s="348"/>
      <c r="HC5" s="348"/>
      <c r="HD5" s="348"/>
      <c r="HE5" s="348"/>
      <c r="HF5" s="348"/>
      <c r="HG5" s="348"/>
      <c r="HH5" s="348"/>
      <c r="HI5" s="348"/>
      <c r="HJ5" s="348"/>
      <c r="HK5" s="348"/>
      <c r="HL5" s="348"/>
      <c r="HM5" s="348"/>
      <c r="HN5" s="348"/>
      <c r="HO5" s="348"/>
      <c r="HP5" s="348"/>
      <c r="HQ5" s="348"/>
      <c r="HR5" s="348"/>
      <c r="HS5" s="348"/>
      <c r="HT5" s="348"/>
      <c r="HU5" s="348"/>
      <c r="HV5" s="348"/>
      <c r="HW5" s="348"/>
      <c r="HX5" s="348"/>
      <c r="HY5" s="348"/>
      <c r="HZ5" s="348"/>
      <c r="IA5" s="348"/>
      <c r="IB5" s="348"/>
      <c r="IC5" s="348"/>
      <c r="ID5" s="348"/>
      <c r="IE5" s="348"/>
      <c r="IF5" s="348"/>
      <c r="IG5" s="348"/>
      <c r="IH5" s="348"/>
      <c r="II5" s="348"/>
      <c r="IJ5" s="348"/>
    </row>
    <row r="6" spans="1:244" ht="47.25" customHeight="1" x14ac:dyDescent="0.25">
      <c r="A6" s="352" t="s">
        <v>276</v>
      </c>
      <c r="B6" s="353" t="s">
        <v>277</v>
      </c>
      <c r="C6" s="353" t="s">
        <v>364</v>
      </c>
      <c r="D6" s="354" t="s">
        <v>365</v>
      </c>
      <c r="E6" s="353" t="s">
        <v>278</v>
      </c>
      <c r="F6" s="353" t="s">
        <v>279</v>
      </c>
      <c r="G6" s="353" t="s">
        <v>280</v>
      </c>
      <c r="H6" s="353" t="s">
        <v>281</v>
      </c>
      <c r="I6" s="690" t="s">
        <v>282</v>
      </c>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c r="BJ6" s="348"/>
      <c r="BK6" s="348"/>
      <c r="BL6" s="348"/>
      <c r="BM6" s="348"/>
      <c r="BN6" s="348"/>
      <c r="BO6" s="348"/>
      <c r="BP6" s="348"/>
      <c r="BQ6" s="348"/>
      <c r="BR6" s="348"/>
      <c r="BS6" s="348"/>
      <c r="BT6" s="348"/>
      <c r="BU6" s="348"/>
      <c r="BV6" s="348"/>
      <c r="BW6" s="348"/>
      <c r="BX6" s="348"/>
      <c r="BY6" s="348"/>
      <c r="BZ6" s="348"/>
      <c r="CA6" s="348"/>
      <c r="CB6" s="348"/>
      <c r="CC6" s="348"/>
      <c r="CD6" s="348"/>
      <c r="CE6" s="348"/>
      <c r="CF6" s="348"/>
      <c r="CG6" s="348"/>
      <c r="CH6" s="348"/>
      <c r="CI6" s="348"/>
      <c r="CJ6" s="348"/>
      <c r="CK6" s="348"/>
      <c r="CL6" s="348"/>
      <c r="CM6" s="348"/>
      <c r="CN6" s="348"/>
      <c r="CO6" s="348"/>
      <c r="CP6" s="348"/>
      <c r="CQ6" s="348"/>
      <c r="CR6" s="348"/>
      <c r="CS6" s="348"/>
      <c r="CT6" s="348"/>
      <c r="CU6" s="348"/>
      <c r="CV6" s="348"/>
      <c r="CW6" s="348"/>
      <c r="CX6" s="348"/>
      <c r="CY6" s="348"/>
      <c r="CZ6" s="348"/>
      <c r="DA6" s="348"/>
      <c r="DB6" s="348"/>
      <c r="DC6" s="348"/>
      <c r="DD6" s="348"/>
      <c r="DE6" s="348"/>
      <c r="DF6" s="348"/>
      <c r="DG6" s="348"/>
      <c r="DH6" s="348"/>
      <c r="DI6" s="348"/>
      <c r="DJ6" s="348"/>
      <c r="DK6" s="348"/>
      <c r="DL6" s="348"/>
      <c r="DM6" s="348"/>
      <c r="DN6" s="348"/>
      <c r="DO6" s="348"/>
      <c r="DP6" s="348"/>
      <c r="DQ6" s="348"/>
      <c r="DR6" s="348"/>
      <c r="DS6" s="348"/>
      <c r="DT6" s="348"/>
      <c r="DU6" s="348"/>
      <c r="DV6" s="348"/>
      <c r="DW6" s="348"/>
      <c r="DX6" s="348"/>
      <c r="DY6" s="348"/>
      <c r="DZ6" s="348"/>
      <c r="EA6" s="348"/>
      <c r="EB6" s="348"/>
      <c r="EC6" s="348"/>
      <c r="ED6" s="348"/>
      <c r="EE6" s="348"/>
      <c r="EF6" s="348"/>
      <c r="EG6" s="348"/>
      <c r="EH6" s="348"/>
      <c r="EI6" s="348"/>
      <c r="EJ6" s="348"/>
      <c r="EK6" s="348"/>
      <c r="EL6" s="348"/>
      <c r="EM6" s="348"/>
      <c r="EN6" s="348"/>
      <c r="EO6" s="348"/>
      <c r="EP6" s="348"/>
      <c r="EQ6" s="348"/>
      <c r="ER6" s="348"/>
      <c r="ES6" s="348"/>
      <c r="ET6" s="348"/>
      <c r="EU6" s="348"/>
      <c r="EV6" s="348"/>
      <c r="EW6" s="348"/>
      <c r="EX6" s="348"/>
      <c r="EY6" s="348"/>
      <c r="EZ6" s="348"/>
      <c r="FA6" s="348"/>
      <c r="FB6" s="348"/>
      <c r="FC6" s="348"/>
      <c r="FD6" s="348"/>
      <c r="FE6" s="348"/>
      <c r="FF6" s="348"/>
      <c r="FG6" s="348"/>
      <c r="FH6" s="348"/>
      <c r="FI6" s="348"/>
      <c r="FJ6" s="348"/>
      <c r="FK6" s="348"/>
      <c r="FL6" s="348"/>
      <c r="FM6" s="348"/>
      <c r="FN6" s="348"/>
      <c r="FO6" s="348"/>
      <c r="FP6" s="348"/>
      <c r="FQ6" s="348"/>
      <c r="FR6" s="348"/>
      <c r="FS6" s="348"/>
      <c r="FT6" s="348"/>
      <c r="FU6" s="348"/>
      <c r="FV6" s="348"/>
      <c r="FW6" s="348"/>
      <c r="FX6" s="348"/>
      <c r="FY6" s="348"/>
      <c r="FZ6" s="348"/>
      <c r="GA6" s="348"/>
      <c r="GB6" s="348"/>
      <c r="GC6" s="348"/>
      <c r="GD6" s="348"/>
      <c r="GE6" s="348"/>
      <c r="GF6" s="348"/>
      <c r="GG6" s="348"/>
      <c r="GH6" s="348"/>
      <c r="GI6" s="348"/>
      <c r="GJ6" s="348"/>
      <c r="GK6" s="348"/>
      <c r="GL6" s="348"/>
      <c r="GM6" s="348"/>
      <c r="GN6" s="348"/>
      <c r="GO6" s="348"/>
      <c r="GP6" s="348"/>
      <c r="GQ6" s="348"/>
      <c r="GR6" s="348"/>
      <c r="GS6" s="348"/>
      <c r="GT6" s="348"/>
      <c r="GU6" s="348"/>
      <c r="GV6" s="348"/>
      <c r="GW6" s="348"/>
      <c r="GX6" s="348"/>
      <c r="GY6" s="348"/>
      <c r="GZ6" s="348"/>
      <c r="HA6" s="348"/>
      <c r="HB6" s="348"/>
      <c r="HC6" s="348"/>
      <c r="HD6" s="348"/>
      <c r="HE6" s="348"/>
      <c r="HF6" s="348"/>
      <c r="HG6" s="348"/>
      <c r="HH6" s="348"/>
      <c r="HI6" s="348"/>
      <c r="HJ6" s="348"/>
      <c r="HK6" s="348"/>
      <c r="HL6" s="348"/>
      <c r="HM6" s="348"/>
      <c r="HN6" s="348"/>
      <c r="HO6" s="348"/>
      <c r="HP6" s="348"/>
      <c r="HQ6" s="348"/>
      <c r="HR6" s="348"/>
      <c r="HS6" s="348"/>
      <c r="HT6" s="348"/>
      <c r="HU6" s="348"/>
      <c r="HV6" s="348"/>
      <c r="HW6" s="348"/>
      <c r="HX6" s="348"/>
      <c r="HY6" s="348"/>
      <c r="HZ6" s="348"/>
      <c r="IA6" s="348"/>
      <c r="IB6" s="348"/>
      <c r="IC6" s="348"/>
      <c r="ID6" s="348"/>
      <c r="IE6" s="348"/>
      <c r="IF6" s="348"/>
      <c r="IG6" s="348"/>
      <c r="IH6" s="348"/>
      <c r="II6" s="348"/>
      <c r="IJ6" s="348"/>
    </row>
    <row r="7" spans="1:244" ht="15.75" x14ac:dyDescent="0.25">
      <c r="A7" s="355"/>
      <c r="B7" s="356"/>
      <c r="C7" s="356"/>
      <c r="D7" s="357"/>
      <c r="E7" s="356"/>
      <c r="F7" s="356"/>
      <c r="G7" s="358" t="s">
        <v>487</v>
      </c>
      <c r="H7" s="358" t="s">
        <v>488</v>
      </c>
      <c r="I7" s="691"/>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8"/>
      <c r="BQ7" s="348"/>
      <c r="BR7" s="348"/>
      <c r="BS7" s="348"/>
      <c r="BT7" s="348"/>
      <c r="BU7" s="348"/>
      <c r="BV7" s="348"/>
      <c r="BW7" s="348"/>
      <c r="BX7" s="348"/>
      <c r="BY7" s="348"/>
      <c r="BZ7" s="348"/>
      <c r="CA7" s="348"/>
      <c r="CB7" s="348"/>
      <c r="CC7" s="348"/>
      <c r="CD7" s="348"/>
      <c r="CE7" s="348"/>
      <c r="CF7" s="348"/>
      <c r="CG7" s="348"/>
      <c r="CH7" s="348"/>
      <c r="CI7" s="348"/>
      <c r="CJ7" s="348"/>
      <c r="CK7" s="348"/>
      <c r="CL7" s="348"/>
      <c r="CM7" s="348"/>
      <c r="CN7" s="348"/>
      <c r="CO7" s="348"/>
      <c r="CP7" s="348"/>
      <c r="CQ7" s="348"/>
      <c r="CR7" s="348"/>
      <c r="CS7" s="348"/>
      <c r="CT7" s="348"/>
      <c r="CU7" s="348"/>
      <c r="CV7" s="348"/>
      <c r="CW7" s="348"/>
      <c r="CX7" s="348"/>
      <c r="CY7" s="348"/>
      <c r="CZ7" s="348"/>
      <c r="DA7" s="348"/>
      <c r="DB7" s="348"/>
      <c r="DC7" s="348"/>
      <c r="DD7" s="348"/>
      <c r="DE7" s="348"/>
      <c r="DF7" s="348"/>
      <c r="DG7" s="348"/>
      <c r="DH7" s="348"/>
      <c r="DI7" s="348"/>
      <c r="DJ7" s="348"/>
      <c r="DK7" s="348"/>
      <c r="DL7" s="348"/>
      <c r="DM7" s="348"/>
      <c r="DN7" s="348"/>
      <c r="DO7" s="348"/>
      <c r="DP7" s="348"/>
      <c r="DQ7" s="348"/>
      <c r="DR7" s="348"/>
      <c r="DS7" s="348"/>
      <c r="DT7" s="348"/>
      <c r="DU7" s="348"/>
      <c r="DV7" s="348"/>
      <c r="DW7" s="348"/>
      <c r="DX7" s="348"/>
      <c r="DY7" s="348"/>
      <c r="DZ7" s="348"/>
      <c r="EA7" s="348"/>
      <c r="EB7" s="348"/>
      <c r="EC7" s="348"/>
      <c r="ED7" s="348"/>
      <c r="EE7" s="348"/>
      <c r="EF7" s="348"/>
      <c r="EG7" s="348"/>
      <c r="EH7" s="348"/>
      <c r="EI7" s="348"/>
      <c r="EJ7" s="348"/>
      <c r="EK7" s="348"/>
      <c r="EL7" s="348"/>
      <c r="EM7" s="348"/>
      <c r="EN7" s="348"/>
      <c r="EO7" s="348"/>
      <c r="EP7" s="348"/>
      <c r="EQ7" s="348"/>
      <c r="ER7" s="348"/>
      <c r="ES7" s="348"/>
      <c r="ET7" s="348"/>
      <c r="EU7" s="348"/>
      <c r="EV7" s="348"/>
      <c r="EW7" s="348"/>
      <c r="EX7" s="348"/>
      <c r="EY7" s="348"/>
      <c r="EZ7" s="348"/>
      <c r="FA7" s="348"/>
      <c r="FB7" s="348"/>
      <c r="FC7" s="348"/>
      <c r="FD7" s="348"/>
      <c r="FE7" s="348"/>
      <c r="FF7" s="348"/>
      <c r="FG7" s="348"/>
      <c r="FH7" s="348"/>
      <c r="FI7" s="348"/>
      <c r="FJ7" s="348"/>
      <c r="FK7" s="348"/>
      <c r="FL7" s="348"/>
      <c r="FM7" s="348"/>
      <c r="FN7" s="348"/>
      <c r="FO7" s="348"/>
      <c r="FP7" s="348"/>
      <c r="FQ7" s="348"/>
      <c r="FR7" s="348"/>
      <c r="FS7" s="348"/>
      <c r="FT7" s="348"/>
      <c r="FU7" s="348"/>
      <c r="FV7" s="348"/>
      <c r="FW7" s="348"/>
      <c r="FX7" s="348"/>
      <c r="FY7" s="348"/>
      <c r="FZ7" s="348"/>
      <c r="GA7" s="348"/>
      <c r="GB7" s="348"/>
      <c r="GC7" s="348"/>
      <c r="GD7" s="348"/>
      <c r="GE7" s="348"/>
      <c r="GF7" s="348"/>
      <c r="GG7" s="348"/>
      <c r="GH7" s="348"/>
      <c r="GI7" s="348"/>
      <c r="GJ7" s="348"/>
      <c r="GK7" s="348"/>
      <c r="GL7" s="348"/>
      <c r="GM7" s="348"/>
      <c r="GN7" s="348"/>
      <c r="GO7" s="348"/>
      <c r="GP7" s="348"/>
      <c r="GQ7" s="348"/>
      <c r="GR7" s="348"/>
      <c r="GS7" s="348"/>
      <c r="GT7" s="348"/>
      <c r="GU7" s="348"/>
      <c r="GV7" s="348"/>
      <c r="GW7" s="348"/>
      <c r="GX7" s="348"/>
      <c r="GY7" s="348"/>
      <c r="GZ7" s="348"/>
      <c r="HA7" s="348"/>
      <c r="HB7" s="348"/>
      <c r="HC7" s="348"/>
      <c r="HD7" s="348"/>
      <c r="HE7" s="348"/>
      <c r="HF7" s="348"/>
      <c r="HG7" s="348"/>
      <c r="HH7" s="348"/>
      <c r="HI7" s="348"/>
      <c r="HJ7" s="348"/>
      <c r="HK7" s="348"/>
      <c r="HL7" s="348"/>
      <c r="HM7" s="348"/>
      <c r="HN7" s="348"/>
      <c r="HO7" s="348"/>
      <c r="HP7" s="348"/>
      <c r="HQ7" s="348"/>
      <c r="HR7" s="348"/>
      <c r="HS7" s="348"/>
      <c r="HT7" s="348"/>
      <c r="HU7" s="348"/>
      <c r="HV7" s="348"/>
      <c r="HW7" s="348"/>
      <c r="HX7" s="348"/>
      <c r="HY7" s="348"/>
      <c r="HZ7" s="348"/>
      <c r="IA7" s="348"/>
      <c r="IB7" s="348"/>
      <c r="IC7" s="348"/>
      <c r="ID7" s="348"/>
      <c r="IE7" s="348"/>
      <c r="IF7" s="348"/>
      <c r="IG7" s="348"/>
      <c r="IH7" s="348"/>
      <c r="II7" s="348"/>
      <c r="IJ7" s="348"/>
    </row>
    <row r="8" spans="1:244" ht="15" x14ac:dyDescent="0.2">
      <c r="A8" s="400"/>
      <c r="B8" s="138"/>
      <c r="C8" s="138"/>
      <c r="D8" s="139"/>
      <c r="E8" s="468"/>
      <c r="F8" s="468"/>
      <c r="G8" s="469">
        <f>E8-F8</f>
        <v>0</v>
      </c>
      <c r="H8" s="469">
        <f t="shared" ref="H8:H32" si="0">B8*G8</f>
        <v>0</v>
      </c>
      <c r="I8" s="467"/>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8"/>
      <c r="BQ8" s="348"/>
      <c r="BR8" s="348"/>
      <c r="BS8" s="348"/>
      <c r="BT8" s="348"/>
      <c r="BU8" s="348"/>
      <c r="BV8" s="348"/>
      <c r="BW8" s="348"/>
      <c r="BX8" s="348"/>
      <c r="BY8" s="348"/>
      <c r="BZ8" s="348"/>
      <c r="CA8" s="348"/>
      <c r="CB8" s="348"/>
      <c r="CC8" s="348"/>
      <c r="CD8" s="348"/>
      <c r="CE8" s="348"/>
      <c r="CF8" s="348"/>
      <c r="CG8" s="348"/>
      <c r="CH8" s="348"/>
      <c r="CI8" s="348"/>
      <c r="CJ8" s="348"/>
      <c r="CK8" s="348"/>
      <c r="CL8" s="348"/>
      <c r="CM8" s="348"/>
      <c r="CN8" s="348"/>
      <c r="CO8" s="348"/>
      <c r="CP8" s="348"/>
      <c r="CQ8" s="348"/>
      <c r="CR8" s="348"/>
      <c r="CS8" s="348"/>
      <c r="CT8" s="348"/>
      <c r="CU8" s="348"/>
      <c r="CV8" s="348"/>
      <c r="CW8" s="348"/>
      <c r="CX8" s="348"/>
      <c r="CY8" s="348"/>
      <c r="CZ8" s="348"/>
      <c r="DA8" s="348"/>
      <c r="DB8" s="348"/>
      <c r="DC8" s="348"/>
      <c r="DD8" s="348"/>
      <c r="DE8" s="348"/>
      <c r="DF8" s="348"/>
      <c r="DG8" s="348"/>
      <c r="DH8" s="348"/>
      <c r="DI8" s="348"/>
      <c r="DJ8" s="348"/>
      <c r="DK8" s="348"/>
      <c r="DL8" s="348"/>
      <c r="DM8" s="348"/>
      <c r="DN8" s="348"/>
      <c r="DO8" s="348"/>
      <c r="DP8" s="348"/>
      <c r="DQ8" s="348"/>
      <c r="DR8" s="348"/>
      <c r="DS8" s="348"/>
      <c r="DT8" s="348"/>
      <c r="DU8" s="348"/>
      <c r="DV8" s="348"/>
      <c r="DW8" s="348"/>
      <c r="DX8" s="348"/>
      <c r="DY8" s="348"/>
      <c r="DZ8" s="348"/>
      <c r="EA8" s="348"/>
      <c r="EB8" s="348"/>
      <c r="EC8" s="348"/>
      <c r="ED8" s="348"/>
      <c r="EE8" s="348"/>
      <c r="EF8" s="348"/>
      <c r="EG8" s="348"/>
      <c r="EH8" s="348"/>
      <c r="EI8" s="348"/>
      <c r="EJ8" s="348"/>
      <c r="EK8" s="348"/>
      <c r="EL8" s="348"/>
      <c r="EM8" s="348"/>
      <c r="EN8" s="348"/>
      <c r="EO8" s="348"/>
      <c r="EP8" s="348"/>
      <c r="EQ8" s="348"/>
      <c r="ER8" s="348"/>
      <c r="ES8" s="348"/>
      <c r="ET8" s="348"/>
      <c r="EU8" s="348"/>
      <c r="EV8" s="348"/>
      <c r="EW8" s="348"/>
      <c r="EX8" s="348"/>
      <c r="EY8" s="348"/>
      <c r="EZ8" s="348"/>
      <c r="FA8" s="348"/>
      <c r="FB8" s="348"/>
      <c r="FC8" s="348"/>
      <c r="FD8" s="348"/>
      <c r="FE8" s="348"/>
      <c r="FF8" s="348"/>
      <c r="FG8" s="348"/>
      <c r="FH8" s="348"/>
      <c r="FI8" s="348"/>
      <c r="FJ8" s="348"/>
      <c r="FK8" s="348"/>
      <c r="FL8" s="348"/>
      <c r="FM8" s="348"/>
      <c r="FN8" s="348"/>
      <c r="FO8" s="348"/>
      <c r="FP8" s="348"/>
      <c r="FQ8" s="348"/>
      <c r="FR8" s="348"/>
      <c r="FS8" s="348"/>
      <c r="FT8" s="348"/>
      <c r="FU8" s="348"/>
      <c r="FV8" s="348"/>
      <c r="FW8" s="348"/>
      <c r="FX8" s="348"/>
      <c r="FY8" s="348"/>
      <c r="FZ8" s="348"/>
      <c r="GA8" s="348"/>
      <c r="GB8" s="348"/>
      <c r="GC8" s="348"/>
      <c r="GD8" s="348"/>
      <c r="GE8" s="348"/>
      <c r="GF8" s="348"/>
      <c r="GG8" s="348"/>
      <c r="GH8" s="348"/>
      <c r="GI8" s="348"/>
      <c r="GJ8" s="348"/>
      <c r="GK8" s="348"/>
      <c r="GL8" s="348"/>
      <c r="GM8" s="348"/>
      <c r="GN8" s="348"/>
      <c r="GO8" s="348"/>
      <c r="GP8" s="348"/>
      <c r="GQ8" s="348"/>
      <c r="GR8" s="348"/>
      <c r="GS8" s="348"/>
      <c r="GT8" s="348"/>
      <c r="GU8" s="348"/>
      <c r="GV8" s="348"/>
      <c r="GW8" s="348"/>
      <c r="GX8" s="348"/>
      <c r="GY8" s="348"/>
      <c r="GZ8" s="348"/>
      <c r="HA8" s="348"/>
      <c r="HB8" s="348"/>
      <c r="HC8" s="348"/>
      <c r="HD8" s="348"/>
      <c r="HE8" s="348"/>
      <c r="HF8" s="348"/>
      <c r="HG8" s="348"/>
      <c r="HH8" s="348"/>
      <c r="HI8" s="348"/>
      <c r="HJ8" s="348"/>
      <c r="HK8" s="348"/>
      <c r="HL8" s="348"/>
      <c r="HM8" s="348"/>
      <c r="HN8" s="348"/>
      <c r="HO8" s="348"/>
      <c r="HP8" s="348"/>
      <c r="HQ8" s="348"/>
      <c r="HR8" s="348"/>
      <c r="HS8" s="348"/>
      <c r="HT8" s="348"/>
      <c r="HU8" s="348"/>
      <c r="HV8" s="348"/>
      <c r="HW8" s="348"/>
      <c r="HX8" s="348"/>
      <c r="HY8" s="348"/>
      <c r="HZ8" s="348"/>
      <c r="IA8" s="348"/>
      <c r="IB8" s="348"/>
      <c r="IC8" s="348"/>
      <c r="ID8" s="348"/>
      <c r="IE8" s="348"/>
      <c r="IF8" s="348"/>
      <c r="IG8" s="348"/>
      <c r="IH8" s="348"/>
      <c r="II8" s="348"/>
      <c r="IJ8" s="348"/>
    </row>
    <row r="9" spans="1:244" ht="15" x14ac:dyDescent="0.2">
      <c r="A9" s="401"/>
      <c r="B9" s="138"/>
      <c r="C9" s="138"/>
      <c r="D9" s="139"/>
      <c r="E9" s="468"/>
      <c r="F9" s="468"/>
      <c r="G9" s="469">
        <f t="shared" ref="G9:G32" si="1">E9-F9</f>
        <v>0</v>
      </c>
      <c r="H9" s="469">
        <f t="shared" si="0"/>
        <v>0</v>
      </c>
      <c r="I9" s="467"/>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8"/>
      <c r="BQ9" s="348"/>
      <c r="BR9" s="348"/>
      <c r="BS9" s="348"/>
      <c r="BT9" s="348"/>
      <c r="BU9" s="348"/>
      <c r="BV9" s="348"/>
      <c r="BW9" s="348"/>
      <c r="BX9" s="348"/>
      <c r="BY9" s="348"/>
      <c r="BZ9" s="348"/>
      <c r="CA9" s="348"/>
      <c r="CB9" s="348"/>
      <c r="CC9" s="348"/>
      <c r="CD9" s="348"/>
      <c r="CE9" s="348"/>
      <c r="CF9" s="348"/>
      <c r="CG9" s="348"/>
      <c r="CH9" s="348"/>
      <c r="CI9" s="348"/>
      <c r="CJ9" s="348"/>
      <c r="CK9" s="348"/>
      <c r="CL9" s="348"/>
      <c r="CM9" s="348"/>
      <c r="CN9" s="348"/>
      <c r="CO9" s="348"/>
      <c r="CP9" s="348"/>
      <c r="CQ9" s="348"/>
      <c r="CR9" s="348"/>
      <c r="CS9" s="348"/>
      <c r="CT9" s="348"/>
      <c r="CU9" s="348"/>
      <c r="CV9" s="348"/>
      <c r="CW9" s="348"/>
      <c r="CX9" s="348"/>
      <c r="CY9" s="348"/>
      <c r="CZ9" s="348"/>
      <c r="DA9" s="348"/>
      <c r="DB9" s="348"/>
      <c r="DC9" s="348"/>
      <c r="DD9" s="348"/>
      <c r="DE9" s="348"/>
      <c r="DF9" s="348"/>
      <c r="DG9" s="348"/>
      <c r="DH9" s="348"/>
      <c r="DI9" s="348"/>
      <c r="DJ9" s="348"/>
      <c r="DK9" s="348"/>
      <c r="DL9" s="348"/>
      <c r="DM9" s="348"/>
      <c r="DN9" s="348"/>
      <c r="DO9" s="348"/>
      <c r="DP9" s="348"/>
      <c r="DQ9" s="348"/>
      <c r="DR9" s="348"/>
      <c r="DS9" s="348"/>
      <c r="DT9" s="348"/>
      <c r="DU9" s="348"/>
      <c r="DV9" s="348"/>
      <c r="DW9" s="348"/>
      <c r="DX9" s="348"/>
      <c r="DY9" s="348"/>
      <c r="DZ9" s="348"/>
      <c r="EA9" s="348"/>
      <c r="EB9" s="348"/>
      <c r="EC9" s="348"/>
      <c r="ED9" s="348"/>
      <c r="EE9" s="348"/>
      <c r="EF9" s="348"/>
      <c r="EG9" s="348"/>
      <c r="EH9" s="348"/>
      <c r="EI9" s="348"/>
      <c r="EJ9" s="348"/>
      <c r="EK9" s="348"/>
      <c r="EL9" s="348"/>
      <c r="EM9" s="348"/>
      <c r="EN9" s="348"/>
      <c r="EO9" s="348"/>
      <c r="EP9" s="348"/>
      <c r="EQ9" s="348"/>
      <c r="ER9" s="348"/>
      <c r="ES9" s="348"/>
      <c r="ET9" s="348"/>
      <c r="EU9" s="348"/>
      <c r="EV9" s="348"/>
      <c r="EW9" s="348"/>
      <c r="EX9" s="348"/>
      <c r="EY9" s="348"/>
      <c r="EZ9" s="348"/>
      <c r="FA9" s="348"/>
      <c r="FB9" s="348"/>
      <c r="FC9" s="348"/>
      <c r="FD9" s="348"/>
      <c r="FE9" s="348"/>
      <c r="FF9" s="348"/>
      <c r="FG9" s="348"/>
      <c r="FH9" s="348"/>
      <c r="FI9" s="348"/>
      <c r="FJ9" s="348"/>
      <c r="FK9" s="348"/>
      <c r="FL9" s="348"/>
      <c r="FM9" s="348"/>
      <c r="FN9" s="348"/>
      <c r="FO9" s="348"/>
      <c r="FP9" s="348"/>
      <c r="FQ9" s="348"/>
      <c r="FR9" s="348"/>
      <c r="FS9" s="348"/>
      <c r="FT9" s="348"/>
      <c r="FU9" s="348"/>
      <c r="FV9" s="348"/>
      <c r="FW9" s="348"/>
      <c r="FX9" s="348"/>
      <c r="FY9" s="348"/>
      <c r="FZ9" s="348"/>
      <c r="GA9" s="348"/>
      <c r="GB9" s="348"/>
      <c r="GC9" s="348"/>
      <c r="GD9" s="348"/>
      <c r="GE9" s="348"/>
      <c r="GF9" s="348"/>
      <c r="GG9" s="348"/>
      <c r="GH9" s="348"/>
      <c r="GI9" s="348"/>
      <c r="GJ9" s="348"/>
      <c r="GK9" s="348"/>
      <c r="GL9" s="348"/>
      <c r="GM9" s="348"/>
      <c r="GN9" s="348"/>
      <c r="GO9" s="348"/>
      <c r="GP9" s="348"/>
      <c r="GQ9" s="348"/>
      <c r="GR9" s="348"/>
      <c r="GS9" s="348"/>
      <c r="GT9" s="348"/>
      <c r="GU9" s="348"/>
      <c r="GV9" s="348"/>
      <c r="GW9" s="348"/>
      <c r="GX9" s="348"/>
      <c r="GY9" s="348"/>
      <c r="GZ9" s="348"/>
      <c r="HA9" s="348"/>
      <c r="HB9" s="348"/>
      <c r="HC9" s="348"/>
      <c r="HD9" s="348"/>
      <c r="HE9" s="348"/>
      <c r="HF9" s="348"/>
      <c r="HG9" s="348"/>
      <c r="HH9" s="348"/>
      <c r="HI9" s="348"/>
      <c r="HJ9" s="348"/>
      <c r="HK9" s="348"/>
      <c r="HL9" s="348"/>
      <c r="HM9" s="348"/>
      <c r="HN9" s="348"/>
      <c r="HO9" s="348"/>
      <c r="HP9" s="348"/>
      <c r="HQ9" s="348"/>
      <c r="HR9" s="348"/>
      <c r="HS9" s="348"/>
      <c r="HT9" s="348"/>
      <c r="HU9" s="348"/>
      <c r="HV9" s="348"/>
      <c r="HW9" s="348"/>
      <c r="HX9" s="348"/>
      <c r="HY9" s="348"/>
      <c r="HZ9" s="348"/>
      <c r="IA9" s="348"/>
      <c r="IB9" s="348"/>
      <c r="IC9" s="348"/>
      <c r="ID9" s="348"/>
      <c r="IE9" s="348"/>
      <c r="IF9" s="348"/>
      <c r="IG9" s="348"/>
      <c r="IH9" s="348"/>
      <c r="II9" s="348"/>
      <c r="IJ9" s="348"/>
    </row>
    <row r="10" spans="1:244" ht="15" x14ac:dyDescent="0.2">
      <c r="A10" s="401"/>
      <c r="B10" s="138"/>
      <c r="C10" s="138"/>
      <c r="D10" s="139"/>
      <c r="E10" s="468"/>
      <c r="F10" s="468"/>
      <c r="G10" s="469">
        <f t="shared" si="1"/>
        <v>0</v>
      </c>
      <c r="H10" s="469">
        <f t="shared" si="0"/>
        <v>0</v>
      </c>
      <c r="I10" s="467"/>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8"/>
      <c r="BX10" s="348"/>
      <c r="BY10" s="348"/>
      <c r="BZ10" s="348"/>
      <c r="CA10" s="348"/>
      <c r="CB10" s="348"/>
      <c r="CC10" s="348"/>
      <c r="CD10" s="348"/>
      <c r="CE10" s="348"/>
      <c r="CF10" s="348"/>
      <c r="CG10" s="348"/>
      <c r="CH10" s="348"/>
      <c r="CI10" s="348"/>
      <c r="CJ10" s="348"/>
      <c r="CK10" s="348"/>
      <c r="CL10" s="348"/>
      <c r="CM10" s="348"/>
      <c r="CN10" s="348"/>
      <c r="CO10" s="348"/>
      <c r="CP10" s="348"/>
      <c r="CQ10" s="348"/>
      <c r="CR10" s="348"/>
      <c r="CS10" s="348"/>
      <c r="CT10" s="348"/>
      <c r="CU10" s="348"/>
      <c r="CV10" s="348"/>
      <c r="CW10" s="348"/>
      <c r="CX10" s="348"/>
      <c r="CY10" s="348"/>
      <c r="CZ10" s="348"/>
      <c r="DA10" s="348"/>
      <c r="DB10" s="348"/>
      <c r="DC10" s="348"/>
      <c r="DD10" s="348"/>
      <c r="DE10" s="348"/>
      <c r="DF10" s="348"/>
      <c r="DG10" s="348"/>
      <c r="DH10" s="348"/>
      <c r="DI10" s="348"/>
      <c r="DJ10" s="348"/>
      <c r="DK10" s="348"/>
      <c r="DL10" s="348"/>
      <c r="DM10" s="348"/>
      <c r="DN10" s="348"/>
      <c r="DO10" s="348"/>
      <c r="DP10" s="348"/>
      <c r="DQ10" s="348"/>
      <c r="DR10" s="348"/>
      <c r="DS10" s="348"/>
      <c r="DT10" s="348"/>
      <c r="DU10" s="348"/>
      <c r="DV10" s="348"/>
      <c r="DW10" s="348"/>
      <c r="DX10" s="348"/>
      <c r="DY10" s="348"/>
      <c r="DZ10" s="348"/>
      <c r="EA10" s="348"/>
      <c r="EB10" s="348"/>
      <c r="EC10" s="348"/>
      <c r="ED10" s="348"/>
      <c r="EE10" s="348"/>
      <c r="EF10" s="348"/>
      <c r="EG10" s="348"/>
      <c r="EH10" s="348"/>
      <c r="EI10" s="348"/>
      <c r="EJ10" s="348"/>
      <c r="EK10" s="348"/>
      <c r="EL10" s="348"/>
      <c r="EM10" s="348"/>
      <c r="EN10" s="348"/>
      <c r="EO10" s="348"/>
      <c r="EP10" s="348"/>
      <c r="EQ10" s="348"/>
      <c r="ER10" s="348"/>
      <c r="ES10" s="348"/>
      <c r="ET10" s="348"/>
      <c r="EU10" s="348"/>
      <c r="EV10" s="348"/>
      <c r="EW10" s="348"/>
      <c r="EX10" s="348"/>
      <c r="EY10" s="348"/>
      <c r="EZ10" s="348"/>
      <c r="FA10" s="348"/>
      <c r="FB10" s="348"/>
      <c r="FC10" s="348"/>
      <c r="FD10" s="348"/>
      <c r="FE10" s="348"/>
      <c r="FF10" s="348"/>
      <c r="FG10" s="348"/>
      <c r="FH10" s="348"/>
      <c r="FI10" s="348"/>
      <c r="FJ10" s="348"/>
      <c r="FK10" s="348"/>
      <c r="FL10" s="348"/>
      <c r="FM10" s="348"/>
      <c r="FN10" s="348"/>
      <c r="FO10" s="348"/>
      <c r="FP10" s="348"/>
      <c r="FQ10" s="348"/>
      <c r="FR10" s="348"/>
      <c r="FS10" s="348"/>
      <c r="FT10" s="348"/>
      <c r="FU10" s="348"/>
      <c r="FV10" s="348"/>
      <c r="FW10" s="348"/>
      <c r="FX10" s="348"/>
      <c r="FY10" s="348"/>
      <c r="FZ10" s="348"/>
      <c r="GA10" s="348"/>
      <c r="GB10" s="348"/>
      <c r="GC10" s="348"/>
      <c r="GD10" s="348"/>
      <c r="GE10" s="348"/>
      <c r="GF10" s="348"/>
      <c r="GG10" s="348"/>
      <c r="GH10" s="348"/>
      <c r="GI10" s="348"/>
      <c r="GJ10" s="348"/>
      <c r="GK10" s="348"/>
      <c r="GL10" s="348"/>
      <c r="GM10" s="348"/>
      <c r="GN10" s="348"/>
      <c r="GO10" s="348"/>
      <c r="GP10" s="348"/>
      <c r="GQ10" s="348"/>
      <c r="GR10" s="348"/>
      <c r="GS10" s="348"/>
      <c r="GT10" s="348"/>
      <c r="GU10" s="348"/>
      <c r="GV10" s="348"/>
      <c r="GW10" s="348"/>
      <c r="GX10" s="348"/>
      <c r="GY10" s="348"/>
      <c r="GZ10" s="348"/>
      <c r="HA10" s="348"/>
      <c r="HB10" s="348"/>
      <c r="HC10" s="348"/>
      <c r="HD10" s="348"/>
      <c r="HE10" s="348"/>
      <c r="HF10" s="348"/>
      <c r="HG10" s="348"/>
      <c r="HH10" s="348"/>
      <c r="HI10" s="348"/>
      <c r="HJ10" s="348"/>
      <c r="HK10" s="348"/>
      <c r="HL10" s="348"/>
      <c r="HM10" s="348"/>
      <c r="HN10" s="348"/>
      <c r="HO10" s="348"/>
      <c r="HP10" s="348"/>
      <c r="HQ10" s="348"/>
      <c r="HR10" s="348"/>
      <c r="HS10" s="348"/>
      <c r="HT10" s="348"/>
      <c r="HU10" s="348"/>
      <c r="HV10" s="348"/>
      <c r="HW10" s="348"/>
      <c r="HX10" s="348"/>
      <c r="HY10" s="348"/>
      <c r="HZ10" s="348"/>
      <c r="IA10" s="348"/>
      <c r="IB10" s="348"/>
      <c r="IC10" s="348"/>
      <c r="ID10" s="348"/>
      <c r="IE10" s="348"/>
      <c r="IF10" s="348"/>
      <c r="IG10" s="348"/>
      <c r="IH10" s="348"/>
      <c r="II10" s="348"/>
      <c r="IJ10" s="348"/>
    </row>
    <row r="11" spans="1:244" ht="15" x14ac:dyDescent="0.2">
      <c r="A11" s="401"/>
      <c r="B11" s="138"/>
      <c r="C11" s="138"/>
      <c r="D11" s="139"/>
      <c r="E11" s="468"/>
      <c r="F11" s="468"/>
      <c r="G11" s="469">
        <f t="shared" si="1"/>
        <v>0</v>
      </c>
      <c r="H11" s="469">
        <f t="shared" si="0"/>
        <v>0</v>
      </c>
      <c r="I11" s="467"/>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48"/>
      <c r="FA11" s="348"/>
      <c r="FB11" s="348"/>
      <c r="FC11" s="348"/>
      <c r="FD11" s="348"/>
      <c r="FE11" s="348"/>
      <c r="FF11" s="348"/>
      <c r="FG11" s="348"/>
      <c r="FH11" s="348"/>
      <c r="FI11" s="348"/>
      <c r="FJ11" s="348"/>
      <c r="FK11" s="348"/>
      <c r="FL11" s="348"/>
      <c r="FM11" s="348"/>
      <c r="FN11" s="348"/>
      <c r="FO11" s="348"/>
      <c r="FP11" s="348"/>
      <c r="FQ11" s="348"/>
      <c r="FR11" s="348"/>
      <c r="FS11" s="348"/>
      <c r="FT11" s="348"/>
      <c r="FU11" s="348"/>
      <c r="FV11" s="348"/>
      <c r="FW11" s="348"/>
      <c r="FX11" s="348"/>
      <c r="FY11" s="348"/>
      <c r="FZ11" s="348"/>
      <c r="GA11" s="348"/>
      <c r="GB11" s="348"/>
      <c r="GC11" s="348"/>
      <c r="GD11" s="348"/>
      <c r="GE11" s="348"/>
      <c r="GF11" s="348"/>
      <c r="GG11" s="348"/>
      <c r="GH11" s="348"/>
      <c r="GI11" s="348"/>
      <c r="GJ11" s="348"/>
      <c r="GK11" s="348"/>
      <c r="GL11" s="348"/>
      <c r="GM11" s="348"/>
      <c r="GN11" s="348"/>
      <c r="GO11" s="348"/>
      <c r="GP11" s="348"/>
      <c r="GQ11" s="348"/>
      <c r="GR11" s="348"/>
      <c r="GS11" s="348"/>
      <c r="GT11" s="348"/>
      <c r="GU11" s="348"/>
      <c r="GV11" s="348"/>
      <c r="GW11" s="348"/>
      <c r="GX11" s="348"/>
      <c r="GY11" s="348"/>
      <c r="GZ11" s="348"/>
      <c r="HA11" s="348"/>
      <c r="HB11" s="348"/>
      <c r="HC11" s="348"/>
      <c r="HD11" s="348"/>
      <c r="HE11" s="348"/>
      <c r="HF11" s="348"/>
      <c r="HG11" s="348"/>
      <c r="HH11" s="348"/>
      <c r="HI11" s="348"/>
      <c r="HJ11" s="348"/>
      <c r="HK11" s="348"/>
      <c r="HL11" s="348"/>
      <c r="HM11" s="348"/>
      <c r="HN11" s="348"/>
      <c r="HO11" s="348"/>
      <c r="HP11" s="348"/>
      <c r="HQ11" s="348"/>
      <c r="HR11" s="348"/>
      <c r="HS11" s="348"/>
      <c r="HT11" s="348"/>
      <c r="HU11" s="348"/>
      <c r="HV11" s="348"/>
      <c r="HW11" s="348"/>
      <c r="HX11" s="348"/>
      <c r="HY11" s="348"/>
      <c r="HZ11" s="348"/>
      <c r="IA11" s="348"/>
      <c r="IB11" s="348"/>
      <c r="IC11" s="348"/>
      <c r="ID11" s="348"/>
      <c r="IE11" s="348"/>
      <c r="IF11" s="348"/>
      <c r="IG11" s="348"/>
      <c r="IH11" s="348"/>
      <c r="II11" s="348"/>
      <c r="IJ11" s="348"/>
    </row>
    <row r="12" spans="1:244" ht="15" x14ac:dyDescent="0.2">
      <c r="A12" s="401"/>
      <c r="B12" s="138"/>
      <c r="C12" s="138"/>
      <c r="D12" s="139"/>
      <c r="E12" s="468"/>
      <c r="F12" s="468"/>
      <c r="G12" s="469">
        <f t="shared" si="1"/>
        <v>0</v>
      </c>
      <c r="H12" s="469">
        <f t="shared" si="0"/>
        <v>0</v>
      </c>
      <c r="I12" s="467"/>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348"/>
      <c r="BP12" s="348"/>
      <c r="BQ12" s="348"/>
      <c r="BR12" s="348"/>
      <c r="BS12" s="348"/>
      <c r="BT12" s="348"/>
      <c r="BU12" s="348"/>
      <c r="BV12" s="348"/>
      <c r="BW12" s="348"/>
      <c r="BX12" s="348"/>
      <c r="BY12" s="348"/>
      <c r="BZ12" s="348"/>
      <c r="CA12" s="348"/>
      <c r="CB12" s="348"/>
      <c r="CC12" s="348"/>
      <c r="CD12" s="348"/>
      <c r="CE12" s="348"/>
      <c r="CF12" s="348"/>
      <c r="CG12" s="348"/>
      <c r="CH12" s="348"/>
      <c r="CI12" s="348"/>
      <c r="CJ12" s="348"/>
      <c r="CK12" s="348"/>
      <c r="CL12" s="348"/>
      <c r="CM12" s="348"/>
      <c r="CN12" s="348"/>
      <c r="CO12" s="348"/>
      <c r="CP12" s="348"/>
      <c r="CQ12" s="348"/>
      <c r="CR12" s="348"/>
      <c r="CS12" s="348"/>
      <c r="CT12" s="348"/>
      <c r="CU12" s="348"/>
      <c r="CV12" s="348"/>
      <c r="CW12" s="348"/>
      <c r="CX12" s="348"/>
      <c r="CY12" s="348"/>
      <c r="CZ12" s="348"/>
      <c r="DA12" s="348"/>
      <c r="DB12" s="348"/>
      <c r="DC12" s="348"/>
      <c r="DD12" s="348"/>
      <c r="DE12" s="348"/>
      <c r="DF12" s="348"/>
      <c r="DG12" s="348"/>
      <c r="DH12" s="348"/>
      <c r="DI12" s="348"/>
      <c r="DJ12" s="348"/>
      <c r="DK12" s="348"/>
      <c r="DL12" s="348"/>
      <c r="DM12" s="348"/>
      <c r="DN12" s="348"/>
      <c r="DO12" s="348"/>
      <c r="DP12" s="348"/>
      <c r="DQ12" s="348"/>
      <c r="DR12" s="348"/>
      <c r="DS12" s="348"/>
      <c r="DT12" s="348"/>
      <c r="DU12" s="348"/>
      <c r="DV12" s="348"/>
      <c r="DW12" s="348"/>
      <c r="DX12" s="348"/>
      <c r="DY12" s="348"/>
      <c r="DZ12" s="348"/>
      <c r="EA12" s="348"/>
      <c r="EB12" s="348"/>
      <c r="EC12" s="348"/>
      <c r="ED12" s="348"/>
      <c r="EE12" s="348"/>
      <c r="EF12" s="348"/>
      <c r="EG12" s="348"/>
      <c r="EH12" s="348"/>
      <c r="EI12" s="348"/>
      <c r="EJ12" s="348"/>
      <c r="EK12" s="348"/>
      <c r="EL12" s="348"/>
      <c r="EM12" s="348"/>
      <c r="EN12" s="348"/>
      <c r="EO12" s="348"/>
      <c r="EP12" s="348"/>
      <c r="EQ12" s="348"/>
      <c r="ER12" s="348"/>
      <c r="ES12" s="348"/>
      <c r="ET12" s="348"/>
      <c r="EU12" s="348"/>
      <c r="EV12" s="348"/>
      <c r="EW12" s="348"/>
      <c r="EX12" s="348"/>
      <c r="EY12" s="348"/>
      <c r="EZ12" s="348"/>
      <c r="FA12" s="348"/>
      <c r="FB12" s="348"/>
      <c r="FC12" s="348"/>
      <c r="FD12" s="348"/>
      <c r="FE12" s="348"/>
      <c r="FF12" s="348"/>
      <c r="FG12" s="348"/>
      <c r="FH12" s="348"/>
      <c r="FI12" s="348"/>
      <c r="FJ12" s="348"/>
      <c r="FK12" s="348"/>
      <c r="FL12" s="348"/>
      <c r="FM12" s="348"/>
      <c r="FN12" s="348"/>
      <c r="FO12" s="348"/>
      <c r="FP12" s="348"/>
      <c r="FQ12" s="348"/>
      <c r="FR12" s="348"/>
      <c r="FS12" s="348"/>
      <c r="FT12" s="348"/>
      <c r="FU12" s="348"/>
      <c r="FV12" s="348"/>
      <c r="FW12" s="348"/>
      <c r="FX12" s="348"/>
      <c r="FY12" s="348"/>
      <c r="FZ12" s="348"/>
      <c r="GA12" s="348"/>
      <c r="GB12" s="348"/>
      <c r="GC12" s="348"/>
      <c r="GD12" s="348"/>
      <c r="GE12" s="348"/>
      <c r="GF12" s="348"/>
      <c r="GG12" s="348"/>
      <c r="GH12" s="348"/>
      <c r="GI12" s="348"/>
      <c r="GJ12" s="348"/>
      <c r="GK12" s="348"/>
      <c r="GL12" s="348"/>
      <c r="GM12" s="348"/>
      <c r="GN12" s="348"/>
      <c r="GO12" s="348"/>
      <c r="GP12" s="348"/>
      <c r="GQ12" s="348"/>
      <c r="GR12" s="348"/>
      <c r="GS12" s="348"/>
      <c r="GT12" s="348"/>
      <c r="GU12" s="348"/>
      <c r="GV12" s="348"/>
      <c r="GW12" s="348"/>
      <c r="GX12" s="348"/>
      <c r="GY12" s="348"/>
      <c r="GZ12" s="348"/>
      <c r="HA12" s="348"/>
      <c r="HB12" s="348"/>
      <c r="HC12" s="348"/>
      <c r="HD12" s="348"/>
      <c r="HE12" s="348"/>
      <c r="HF12" s="348"/>
      <c r="HG12" s="348"/>
      <c r="HH12" s="348"/>
      <c r="HI12" s="348"/>
      <c r="HJ12" s="348"/>
      <c r="HK12" s="348"/>
      <c r="HL12" s="348"/>
      <c r="HM12" s="348"/>
      <c r="HN12" s="348"/>
      <c r="HO12" s="348"/>
      <c r="HP12" s="348"/>
      <c r="HQ12" s="348"/>
      <c r="HR12" s="348"/>
      <c r="HS12" s="348"/>
      <c r="HT12" s="348"/>
      <c r="HU12" s="348"/>
      <c r="HV12" s="348"/>
      <c r="HW12" s="348"/>
      <c r="HX12" s="348"/>
      <c r="HY12" s="348"/>
      <c r="HZ12" s="348"/>
      <c r="IA12" s="348"/>
      <c r="IB12" s="348"/>
      <c r="IC12" s="348"/>
      <c r="ID12" s="348"/>
      <c r="IE12" s="348"/>
      <c r="IF12" s="348"/>
      <c r="IG12" s="348"/>
      <c r="IH12" s="348"/>
      <c r="II12" s="348"/>
      <c r="IJ12" s="348"/>
    </row>
    <row r="13" spans="1:244" ht="15" x14ac:dyDescent="0.2">
      <c r="A13" s="401"/>
      <c r="B13" s="138"/>
      <c r="C13" s="138"/>
      <c r="D13" s="139"/>
      <c r="E13" s="468"/>
      <c r="F13" s="468"/>
      <c r="G13" s="469">
        <f t="shared" si="1"/>
        <v>0</v>
      </c>
      <c r="H13" s="469">
        <f t="shared" si="0"/>
        <v>0</v>
      </c>
      <c r="I13" s="467"/>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c r="ED13" s="348"/>
      <c r="EE13" s="348"/>
      <c r="EF13" s="348"/>
      <c r="EG13" s="348"/>
      <c r="EH13" s="348"/>
      <c r="EI13" s="348"/>
      <c r="EJ13" s="348"/>
      <c r="EK13" s="348"/>
      <c r="EL13" s="348"/>
      <c r="EM13" s="348"/>
      <c r="EN13" s="348"/>
      <c r="EO13" s="348"/>
      <c r="EP13" s="348"/>
      <c r="EQ13" s="348"/>
      <c r="ER13" s="348"/>
      <c r="ES13" s="348"/>
      <c r="ET13" s="348"/>
      <c r="EU13" s="348"/>
      <c r="EV13" s="348"/>
      <c r="EW13" s="348"/>
      <c r="EX13" s="348"/>
      <c r="EY13" s="348"/>
      <c r="EZ13" s="348"/>
      <c r="FA13" s="348"/>
      <c r="FB13" s="348"/>
      <c r="FC13" s="348"/>
      <c r="FD13" s="348"/>
      <c r="FE13" s="348"/>
      <c r="FF13" s="348"/>
      <c r="FG13" s="348"/>
      <c r="FH13" s="348"/>
      <c r="FI13" s="348"/>
      <c r="FJ13" s="348"/>
      <c r="FK13" s="348"/>
      <c r="FL13" s="348"/>
      <c r="FM13" s="348"/>
      <c r="FN13" s="348"/>
      <c r="FO13" s="348"/>
      <c r="FP13" s="348"/>
      <c r="FQ13" s="348"/>
      <c r="FR13" s="348"/>
      <c r="FS13" s="348"/>
      <c r="FT13" s="348"/>
      <c r="FU13" s="348"/>
      <c r="FV13" s="348"/>
      <c r="FW13" s="348"/>
      <c r="FX13" s="348"/>
      <c r="FY13" s="348"/>
      <c r="FZ13" s="348"/>
      <c r="GA13" s="348"/>
      <c r="GB13" s="348"/>
      <c r="GC13" s="348"/>
      <c r="GD13" s="348"/>
      <c r="GE13" s="348"/>
      <c r="GF13" s="348"/>
      <c r="GG13" s="348"/>
      <c r="GH13" s="348"/>
      <c r="GI13" s="348"/>
      <c r="GJ13" s="348"/>
      <c r="GK13" s="348"/>
      <c r="GL13" s="348"/>
      <c r="GM13" s="348"/>
      <c r="GN13" s="348"/>
      <c r="GO13" s="348"/>
      <c r="GP13" s="348"/>
      <c r="GQ13" s="348"/>
      <c r="GR13" s="348"/>
      <c r="GS13" s="348"/>
      <c r="GT13" s="348"/>
      <c r="GU13" s="348"/>
      <c r="GV13" s="348"/>
      <c r="GW13" s="348"/>
      <c r="GX13" s="348"/>
      <c r="GY13" s="348"/>
      <c r="GZ13" s="348"/>
      <c r="HA13" s="348"/>
      <c r="HB13" s="348"/>
      <c r="HC13" s="348"/>
      <c r="HD13" s="348"/>
      <c r="HE13" s="348"/>
      <c r="HF13" s="348"/>
      <c r="HG13" s="348"/>
      <c r="HH13" s="348"/>
      <c r="HI13" s="348"/>
      <c r="HJ13" s="348"/>
      <c r="HK13" s="348"/>
      <c r="HL13" s="348"/>
      <c r="HM13" s="348"/>
      <c r="HN13" s="348"/>
      <c r="HO13" s="348"/>
      <c r="HP13" s="348"/>
      <c r="HQ13" s="348"/>
      <c r="HR13" s="348"/>
      <c r="HS13" s="348"/>
      <c r="HT13" s="348"/>
      <c r="HU13" s="348"/>
      <c r="HV13" s="348"/>
      <c r="HW13" s="348"/>
      <c r="HX13" s="348"/>
      <c r="HY13" s="348"/>
      <c r="HZ13" s="348"/>
      <c r="IA13" s="348"/>
      <c r="IB13" s="348"/>
      <c r="IC13" s="348"/>
      <c r="ID13" s="348"/>
      <c r="IE13" s="348"/>
      <c r="IF13" s="348"/>
      <c r="IG13" s="348"/>
      <c r="IH13" s="348"/>
      <c r="II13" s="348"/>
      <c r="IJ13" s="348"/>
    </row>
    <row r="14" spans="1:244" ht="15" x14ac:dyDescent="0.2">
      <c r="A14" s="401"/>
      <c r="B14" s="138"/>
      <c r="C14" s="138"/>
      <c r="D14" s="139"/>
      <c r="E14" s="468"/>
      <c r="F14" s="468"/>
      <c r="G14" s="469">
        <f t="shared" si="1"/>
        <v>0</v>
      </c>
      <c r="H14" s="469">
        <f t="shared" si="0"/>
        <v>0</v>
      </c>
      <c r="I14" s="467"/>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8"/>
      <c r="AP14" s="348"/>
      <c r="AQ14" s="348"/>
      <c r="AR14" s="348"/>
      <c r="AS14" s="348"/>
      <c r="AT14" s="348"/>
      <c r="AU14" s="348"/>
      <c r="AV14" s="348"/>
      <c r="AW14" s="348"/>
      <c r="AX14" s="348"/>
      <c r="AY14" s="348"/>
      <c r="AZ14" s="348"/>
      <c r="BA14" s="348"/>
      <c r="BB14" s="348"/>
      <c r="BC14" s="348"/>
      <c r="BD14" s="348"/>
      <c r="BE14" s="348"/>
      <c r="BF14" s="348"/>
      <c r="BG14" s="348"/>
      <c r="BH14" s="348"/>
      <c r="BI14" s="348"/>
      <c r="BJ14" s="348"/>
      <c r="BK14" s="348"/>
      <c r="BL14" s="348"/>
      <c r="BM14" s="348"/>
      <c r="BN14" s="348"/>
      <c r="BO14" s="348"/>
      <c r="BP14" s="348"/>
      <c r="BQ14" s="348"/>
      <c r="BR14" s="348"/>
      <c r="BS14" s="348"/>
      <c r="BT14" s="348"/>
      <c r="BU14" s="348"/>
      <c r="BV14" s="348"/>
      <c r="BW14" s="348"/>
      <c r="BX14" s="348"/>
      <c r="BY14" s="348"/>
      <c r="BZ14" s="348"/>
      <c r="CA14" s="348"/>
      <c r="CB14" s="348"/>
      <c r="CC14" s="348"/>
      <c r="CD14" s="348"/>
      <c r="CE14" s="348"/>
      <c r="CF14" s="348"/>
      <c r="CG14" s="348"/>
      <c r="CH14" s="348"/>
      <c r="CI14" s="348"/>
      <c r="CJ14" s="348"/>
      <c r="CK14" s="348"/>
      <c r="CL14" s="348"/>
      <c r="CM14" s="348"/>
      <c r="CN14" s="348"/>
      <c r="CO14" s="348"/>
      <c r="CP14" s="348"/>
      <c r="CQ14" s="348"/>
      <c r="CR14" s="348"/>
      <c r="CS14" s="348"/>
      <c r="CT14" s="348"/>
      <c r="CU14" s="348"/>
      <c r="CV14" s="348"/>
      <c r="CW14" s="348"/>
      <c r="CX14" s="348"/>
      <c r="CY14" s="348"/>
      <c r="CZ14" s="348"/>
      <c r="DA14" s="348"/>
      <c r="DB14" s="348"/>
      <c r="DC14" s="348"/>
      <c r="DD14" s="348"/>
      <c r="DE14" s="348"/>
      <c r="DF14" s="348"/>
      <c r="DG14" s="348"/>
      <c r="DH14" s="348"/>
      <c r="DI14" s="348"/>
      <c r="DJ14" s="348"/>
      <c r="DK14" s="348"/>
      <c r="DL14" s="348"/>
      <c r="DM14" s="348"/>
      <c r="DN14" s="348"/>
      <c r="DO14" s="348"/>
      <c r="DP14" s="348"/>
      <c r="DQ14" s="348"/>
      <c r="DR14" s="348"/>
      <c r="DS14" s="348"/>
      <c r="DT14" s="348"/>
      <c r="DU14" s="348"/>
      <c r="DV14" s="348"/>
      <c r="DW14" s="348"/>
      <c r="DX14" s="348"/>
      <c r="DY14" s="348"/>
      <c r="DZ14" s="348"/>
      <c r="EA14" s="348"/>
      <c r="EB14" s="348"/>
      <c r="EC14" s="348"/>
      <c r="ED14" s="348"/>
      <c r="EE14" s="348"/>
      <c r="EF14" s="348"/>
      <c r="EG14" s="348"/>
      <c r="EH14" s="348"/>
      <c r="EI14" s="348"/>
      <c r="EJ14" s="348"/>
      <c r="EK14" s="348"/>
      <c r="EL14" s="348"/>
      <c r="EM14" s="348"/>
      <c r="EN14" s="348"/>
      <c r="EO14" s="348"/>
      <c r="EP14" s="348"/>
      <c r="EQ14" s="348"/>
      <c r="ER14" s="348"/>
      <c r="ES14" s="348"/>
      <c r="ET14" s="348"/>
      <c r="EU14" s="348"/>
      <c r="EV14" s="348"/>
      <c r="EW14" s="348"/>
      <c r="EX14" s="348"/>
      <c r="EY14" s="348"/>
      <c r="EZ14" s="348"/>
      <c r="FA14" s="348"/>
      <c r="FB14" s="348"/>
      <c r="FC14" s="348"/>
      <c r="FD14" s="348"/>
      <c r="FE14" s="348"/>
      <c r="FF14" s="348"/>
      <c r="FG14" s="348"/>
      <c r="FH14" s="348"/>
      <c r="FI14" s="348"/>
      <c r="FJ14" s="348"/>
      <c r="FK14" s="348"/>
      <c r="FL14" s="348"/>
      <c r="FM14" s="348"/>
      <c r="FN14" s="348"/>
      <c r="FO14" s="348"/>
      <c r="FP14" s="348"/>
      <c r="FQ14" s="348"/>
      <c r="FR14" s="348"/>
      <c r="FS14" s="348"/>
      <c r="FT14" s="348"/>
      <c r="FU14" s="348"/>
      <c r="FV14" s="348"/>
      <c r="FW14" s="348"/>
      <c r="FX14" s="348"/>
      <c r="FY14" s="348"/>
      <c r="FZ14" s="348"/>
      <c r="GA14" s="348"/>
      <c r="GB14" s="348"/>
      <c r="GC14" s="348"/>
      <c r="GD14" s="348"/>
      <c r="GE14" s="348"/>
      <c r="GF14" s="348"/>
      <c r="GG14" s="348"/>
      <c r="GH14" s="348"/>
      <c r="GI14" s="348"/>
      <c r="GJ14" s="348"/>
      <c r="GK14" s="348"/>
      <c r="GL14" s="348"/>
      <c r="GM14" s="348"/>
      <c r="GN14" s="348"/>
      <c r="GO14" s="348"/>
      <c r="GP14" s="348"/>
      <c r="GQ14" s="348"/>
      <c r="GR14" s="348"/>
      <c r="GS14" s="348"/>
      <c r="GT14" s="348"/>
      <c r="GU14" s="348"/>
      <c r="GV14" s="348"/>
      <c r="GW14" s="348"/>
      <c r="GX14" s="348"/>
      <c r="GY14" s="348"/>
      <c r="GZ14" s="348"/>
      <c r="HA14" s="348"/>
      <c r="HB14" s="348"/>
      <c r="HC14" s="348"/>
      <c r="HD14" s="348"/>
      <c r="HE14" s="348"/>
      <c r="HF14" s="348"/>
      <c r="HG14" s="348"/>
      <c r="HH14" s="348"/>
      <c r="HI14" s="348"/>
      <c r="HJ14" s="348"/>
      <c r="HK14" s="348"/>
      <c r="HL14" s="348"/>
      <c r="HM14" s="348"/>
      <c r="HN14" s="348"/>
      <c r="HO14" s="348"/>
      <c r="HP14" s="348"/>
      <c r="HQ14" s="348"/>
      <c r="HR14" s="348"/>
      <c r="HS14" s="348"/>
      <c r="HT14" s="348"/>
      <c r="HU14" s="348"/>
      <c r="HV14" s="348"/>
      <c r="HW14" s="348"/>
      <c r="HX14" s="348"/>
      <c r="HY14" s="348"/>
      <c r="HZ14" s="348"/>
      <c r="IA14" s="348"/>
      <c r="IB14" s="348"/>
      <c r="IC14" s="348"/>
      <c r="ID14" s="348"/>
      <c r="IE14" s="348"/>
      <c r="IF14" s="348"/>
      <c r="IG14" s="348"/>
      <c r="IH14" s="348"/>
      <c r="II14" s="348"/>
      <c r="IJ14" s="348"/>
    </row>
    <row r="15" spans="1:244" ht="15" x14ac:dyDescent="0.2">
      <c r="A15" s="401"/>
      <c r="B15" s="138"/>
      <c r="C15" s="138"/>
      <c r="D15" s="139"/>
      <c r="E15" s="468"/>
      <c r="F15" s="468"/>
      <c r="G15" s="469">
        <f t="shared" si="1"/>
        <v>0</v>
      </c>
      <c r="H15" s="469">
        <f t="shared" si="0"/>
        <v>0</v>
      </c>
      <c r="I15" s="467"/>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348"/>
      <c r="BE15" s="348"/>
      <c r="BF15" s="348"/>
      <c r="BG15" s="348"/>
      <c r="BH15" s="348"/>
      <c r="BI15" s="348"/>
      <c r="BJ15" s="348"/>
      <c r="BK15" s="348"/>
      <c r="BL15" s="348"/>
      <c r="BM15" s="348"/>
      <c r="BN15" s="348"/>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c r="CQ15" s="348"/>
      <c r="CR15" s="348"/>
      <c r="CS15" s="348"/>
      <c r="CT15" s="348"/>
      <c r="CU15" s="348"/>
      <c r="CV15" s="348"/>
      <c r="CW15" s="348"/>
      <c r="CX15" s="348"/>
      <c r="CY15" s="348"/>
      <c r="CZ15" s="348"/>
      <c r="DA15" s="348"/>
      <c r="DB15" s="348"/>
      <c r="DC15" s="348"/>
      <c r="DD15" s="348"/>
      <c r="DE15" s="348"/>
      <c r="DF15" s="348"/>
      <c r="DG15" s="348"/>
      <c r="DH15" s="348"/>
      <c r="DI15" s="348"/>
      <c r="DJ15" s="348"/>
      <c r="DK15" s="348"/>
      <c r="DL15" s="348"/>
      <c r="DM15" s="348"/>
      <c r="DN15" s="348"/>
      <c r="DO15" s="348"/>
      <c r="DP15" s="348"/>
      <c r="DQ15" s="348"/>
      <c r="DR15" s="348"/>
      <c r="DS15" s="348"/>
      <c r="DT15" s="348"/>
      <c r="DU15" s="348"/>
      <c r="DV15" s="348"/>
      <c r="DW15" s="348"/>
      <c r="DX15" s="348"/>
      <c r="DY15" s="348"/>
      <c r="DZ15" s="348"/>
      <c r="EA15" s="348"/>
      <c r="EB15" s="348"/>
      <c r="EC15" s="348"/>
      <c r="ED15" s="348"/>
      <c r="EE15" s="348"/>
      <c r="EF15" s="348"/>
      <c r="EG15" s="348"/>
      <c r="EH15" s="348"/>
      <c r="EI15" s="348"/>
      <c r="EJ15" s="348"/>
      <c r="EK15" s="348"/>
      <c r="EL15" s="348"/>
      <c r="EM15" s="348"/>
      <c r="EN15" s="348"/>
      <c r="EO15" s="348"/>
      <c r="EP15" s="348"/>
      <c r="EQ15" s="348"/>
      <c r="ER15" s="348"/>
      <c r="ES15" s="348"/>
      <c r="ET15" s="348"/>
      <c r="EU15" s="348"/>
      <c r="EV15" s="348"/>
      <c r="EW15" s="348"/>
      <c r="EX15" s="348"/>
      <c r="EY15" s="348"/>
      <c r="EZ15" s="348"/>
      <c r="FA15" s="348"/>
      <c r="FB15" s="348"/>
      <c r="FC15" s="348"/>
      <c r="FD15" s="348"/>
      <c r="FE15" s="348"/>
      <c r="FF15" s="348"/>
      <c r="FG15" s="348"/>
      <c r="FH15" s="348"/>
      <c r="FI15" s="348"/>
      <c r="FJ15" s="348"/>
      <c r="FK15" s="348"/>
      <c r="FL15" s="348"/>
      <c r="FM15" s="348"/>
      <c r="FN15" s="348"/>
      <c r="FO15" s="348"/>
      <c r="FP15" s="348"/>
      <c r="FQ15" s="348"/>
      <c r="FR15" s="348"/>
      <c r="FS15" s="348"/>
      <c r="FT15" s="348"/>
      <c r="FU15" s="348"/>
      <c r="FV15" s="348"/>
      <c r="FW15" s="348"/>
      <c r="FX15" s="348"/>
      <c r="FY15" s="348"/>
      <c r="FZ15" s="348"/>
      <c r="GA15" s="348"/>
      <c r="GB15" s="348"/>
      <c r="GC15" s="348"/>
      <c r="GD15" s="348"/>
      <c r="GE15" s="348"/>
      <c r="GF15" s="348"/>
      <c r="GG15" s="348"/>
      <c r="GH15" s="348"/>
      <c r="GI15" s="348"/>
      <c r="GJ15" s="348"/>
      <c r="GK15" s="348"/>
      <c r="GL15" s="348"/>
      <c r="GM15" s="348"/>
      <c r="GN15" s="348"/>
      <c r="GO15" s="348"/>
      <c r="GP15" s="348"/>
      <c r="GQ15" s="348"/>
      <c r="GR15" s="348"/>
      <c r="GS15" s="348"/>
      <c r="GT15" s="348"/>
      <c r="GU15" s="348"/>
      <c r="GV15" s="348"/>
      <c r="GW15" s="348"/>
      <c r="GX15" s="348"/>
      <c r="GY15" s="348"/>
      <c r="GZ15" s="348"/>
      <c r="HA15" s="348"/>
      <c r="HB15" s="348"/>
      <c r="HC15" s="348"/>
      <c r="HD15" s="348"/>
      <c r="HE15" s="348"/>
      <c r="HF15" s="348"/>
      <c r="HG15" s="348"/>
      <c r="HH15" s="348"/>
      <c r="HI15" s="348"/>
      <c r="HJ15" s="348"/>
      <c r="HK15" s="348"/>
      <c r="HL15" s="348"/>
      <c r="HM15" s="348"/>
      <c r="HN15" s="348"/>
      <c r="HO15" s="348"/>
      <c r="HP15" s="348"/>
      <c r="HQ15" s="348"/>
      <c r="HR15" s="348"/>
      <c r="HS15" s="348"/>
      <c r="HT15" s="348"/>
      <c r="HU15" s="348"/>
      <c r="HV15" s="348"/>
      <c r="HW15" s="348"/>
      <c r="HX15" s="348"/>
      <c r="HY15" s="348"/>
      <c r="HZ15" s="348"/>
      <c r="IA15" s="348"/>
      <c r="IB15" s="348"/>
      <c r="IC15" s="348"/>
      <c r="ID15" s="348"/>
      <c r="IE15" s="348"/>
      <c r="IF15" s="348"/>
      <c r="IG15" s="348"/>
      <c r="IH15" s="348"/>
      <c r="II15" s="348"/>
      <c r="IJ15" s="348"/>
    </row>
    <row r="16" spans="1:244" ht="15" x14ac:dyDescent="0.2">
      <c r="A16" s="401"/>
      <c r="B16" s="138"/>
      <c r="C16" s="138"/>
      <c r="D16" s="139"/>
      <c r="E16" s="468"/>
      <c r="F16" s="470"/>
      <c r="G16" s="469">
        <f t="shared" si="1"/>
        <v>0</v>
      </c>
      <c r="H16" s="469">
        <f t="shared" si="0"/>
        <v>0</v>
      </c>
      <c r="I16" s="467"/>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348"/>
      <c r="AL16" s="348"/>
      <c r="AM16" s="348"/>
      <c r="AN16" s="348"/>
      <c r="AO16" s="348"/>
      <c r="AP16" s="348"/>
      <c r="AQ16" s="348"/>
      <c r="AR16" s="348"/>
      <c r="AS16" s="348"/>
      <c r="AT16" s="348"/>
      <c r="AU16" s="348"/>
      <c r="AV16" s="348"/>
      <c r="AW16" s="348"/>
      <c r="AX16" s="348"/>
      <c r="AY16" s="348"/>
      <c r="AZ16" s="348"/>
      <c r="BA16" s="348"/>
      <c r="BB16" s="348"/>
      <c r="BC16" s="348"/>
      <c r="BD16" s="348"/>
      <c r="BE16" s="348"/>
      <c r="BF16" s="348"/>
      <c r="BG16" s="348"/>
      <c r="BH16" s="348"/>
      <c r="BI16" s="348"/>
      <c r="BJ16" s="348"/>
      <c r="BK16" s="348"/>
      <c r="BL16" s="348"/>
      <c r="BM16" s="348"/>
      <c r="BN16" s="348"/>
      <c r="BO16" s="348"/>
      <c r="BP16" s="348"/>
      <c r="BQ16" s="348"/>
      <c r="BR16" s="348"/>
      <c r="BS16" s="348"/>
      <c r="BT16" s="348"/>
      <c r="BU16" s="348"/>
      <c r="BV16" s="348"/>
      <c r="BW16" s="348"/>
      <c r="BX16" s="348"/>
      <c r="BY16" s="348"/>
      <c r="BZ16" s="348"/>
      <c r="CA16" s="348"/>
      <c r="CB16" s="348"/>
      <c r="CC16" s="348"/>
      <c r="CD16" s="348"/>
      <c r="CE16" s="348"/>
      <c r="CF16" s="348"/>
      <c r="CG16" s="348"/>
      <c r="CH16" s="348"/>
      <c r="CI16" s="348"/>
      <c r="CJ16" s="348"/>
      <c r="CK16" s="348"/>
      <c r="CL16" s="348"/>
      <c r="CM16" s="348"/>
      <c r="CN16" s="348"/>
      <c r="CO16" s="348"/>
      <c r="CP16" s="348"/>
      <c r="CQ16" s="348"/>
      <c r="CR16" s="348"/>
      <c r="CS16" s="348"/>
      <c r="CT16" s="348"/>
      <c r="CU16" s="348"/>
      <c r="CV16" s="348"/>
      <c r="CW16" s="348"/>
      <c r="CX16" s="348"/>
      <c r="CY16" s="348"/>
      <c r="CZ16" s="348"/>
      <c r="DA16" s="348"/>
      <c r="DB16" s="348"/>
      <c r="DC16" s="348"/>
      <c r="DD16" s="348"/>
      <c r="DE16" s="348"/>
      <c r="DF16" s="348"/>
      <c r="DG16" s="348"/>
      <c r="DH16" s="348"/>
      <c r="DI16" s="348"/>
      <c r="DJ16" s="348"/>
      <c r="DK16" s="348"/>
      <c r="DL16" s="348"/>
      <c r="DM16" s="348"/>
      <c r="DN16" s="348"/>
      <c r="DO16" s="348"/>
      <c r="DP16" s="348"/>
      <c r="DQ16" s="348"/>
      <c r="DR16" s="348"/>
      <c r="DS16" s="348"/>
      <c r="DT16" s="348"/>
      <c r="DU16" s="348"/>
      <c r="DV16" s="348"/>
      <c r="DW16" s="348"/>
      <c r="DX16" s="348"/>
      <c r="DY16" s="348"/>
      <c r="DZ16" s="348"/>
      <c r="EA16" s="348"/>
      <c r="EB16" s="348"/>
      <c r="EC16" s="348"/>
      <c r="ED16" s="348"/>
      <c r="EE16" s="348"/>
      <c r="EF16" s="348"/>
      <c r="EG16" s="348"/>
      <c r="EH16" s="348"/>
      <c r="EI16" s="348"/>
      <c r="EJ16" s="348"/>
      <c r="EK16" s="348"/>
      <c r="EL16" s="348"/>
      <c r="EM16" s="348"/>
      <c r="EN16" s="348"/>
      <c r="EO16" s="348"/>
      <c r="EP16" s="348"/>
      <c r="EQ16" s="348"/>
      <c r="ER16" s="348"/>
      <c r="ES16" s="348"/>
      <c r="ET16" s="348"/>
      <c r="EU16" s="348"/>
      <c r="EV16" s="348"/>
      <c r="EW16" s="348"/>
      <c r="EX16" s="348"/>
      <c r="EY16" s="348"/>
      <c r="EZ16" s="348"/>
      <c r="FA16" s="348"/>
      <c r="FB16" s="348"/>
      <c r="FC16" s="348"/>
      <c r="FD16" s="348"/>
      <c r="FE16" s="348"/>
      <c r="FF16" s="348"/>
      <c r="FG16" s="348"/>
      <c r="FH16" s="348"/>
      <c r="FI16" s="348"/>
      <c r="FJ16" s="348"/>
      <c r="FK16" s="348"/>
      <c r="FL16" s="348"/>
      <c r="FM16" s="348"/>
      <c r="FN16" s="348"/>
      <c r="FO16" s="348"/>
      <c r="FP16" s="348"/>
      <c r="FQ16" s="348"/>
      <c r="FR16" s="348"/>
      <c r="FS16" s="348"/>
      <c r="FT16" s="348"/>
      <c r="FU16" s="348"/>
      <c r="FV16" s="348"/>
      <c r="FW16" s="348"/>
      <c r="FX16" s="348"/>
      <c r="FY16" s="348"/>
      <c r="FZ16" s="348"/>
      <c r="GA16" s="348"/>
      <c r="GB16" s="348"/>
      <c r="GC16" s="348"/>
      <c r="GD16" s="348"/>
      <c r="GE16" s="348"/>
      <c r="GF16" s="348"/>
      <c r="GG16" s="348"/>
      <c r="GH16" s="348"/>
      <c r="GI16" s="348"/>
      <c r="GJ16" s="348"/>
      <c r="GK16" s="348"/>
      <c r="GL16" s="348"/>
      <c r="GM16" s="348"/>
      <c r="GN16" s="348"/>
      <c r="GO16" s="348"/>
      <c r="GP16" s="348"/>
      <c r="GQ16" s="348"/>
      <c r="GR16" s="348"/>
      <c r="GS16" s="348"/>
      <c r="GT16" s="348"/>
      <c r="GU16" s="348"/>
      <c r="GV16" s="348"/>
      <c r="GW16" s="348"/>
      <c r="GX16" s="348"/>
      <c r="GY16" s="348"/>
      <c r="GZ16" s="348"/>
      <c r="HA16" s="348"/>
      <c r="HB16" s="348"/>
      <c r="HC16" s="348"/>
      <c r="HD16" s="348"/>
      <c r="HE16" s="348"/>
      <c r="HF16" s="348"/>
      <c r="HG16" s="348"/>
      <c r="HH16" s="348"/>
      <c r="HI16" s="348"/>
      <c r="HJ16" s="348"/>
      <c r="HK16" s="348"/>
      <c r="HL16" s="348"/>
      <c r="HM16" s="348"/>
      <c r="HN16" s="348"/>
      <c r="HO16" s="348"/>
      <c r="HP16" s="348"/>
      <c r="HQ16" s="348"/>
      <c r="HR16" s="348"/>
      <c r="HS16" s="348"/>
      <c r="HT16" s="348"/>
      <c r="HU16" s="348"/>
      <c r="HV16" s="348"/>
      <c r="HW16" s="348"/>
      <c r="HX16" s="348"/>
      <c r="HY16" s="348"/>
      <c r="HZ16" s="348"/>
      <c r="IA16" s="348"/>
      <c r="IB16" s="348"/>
      <c r="IC16" s="348"/>
      <c r="ID16" s="348"/>
      <c r="IE16" s="348"/>
      <c r="IF16" s="348"/>
      <c r="IG16" s="348"/>
      <c r="IH16" s="348"/>
      <c r="II16" s="348"/>
      <c r="IJ16" s="348"/>
    </row>
    <row r="17" spans="1:244" ht="15" x14ac:dyDescent="0.2">
      <c r="A17" s="401"/>
      <c r="B17" s="138"/>
      <c r="C17" s="138"/>
      <c r="D17" s="139"/>
      <c r="E17" s="468"/>
      <c r="F17" s="470"/>
      <c r="G17" s="469">
        <f t="shared" si="1"/>
        <v>0</v>
      </c>
      <c r="H17" s="469">
        <f t="shared" si="0"/>
        <v>0</v>
      </c>
      <c r="I17" s="467"/>
      <c r="J17" s="348"/>
      <c r="K17" s="348"/>
      <c r="L17" s="348"/>
      <c r="M17" s="348"/>
      <c r="N17" s="348"/>
      <c r="O17" s="348"/>
      <c r="P17" s="348"/>
      <c r="Q17" s="348"/>
      <c r="R17" s="348"/>
      <c r="S17" s="348"/>
      <c r="T17" s="348"/>
      <c r="U17" s="348"/>
      <c r="V17" s="348"/>
      <c r="W17" s="348"/>
      <c r="X17" s="348"/>
      <c r="Y17" s="348"/>
      <c r="Z17" s="348"/>
      <c r="AA17" s="348"/>
      <c r="AB17" s="348"/>
      <c r="AC17" s="348"/>
      <c r="AD17" s="348"/>
      <c r="AE17" s="348"/>
      <c r="AF17" s="348"/>
      <c r="AG17" s="348"/>
      <c r="AH17" s="348"/>
      <c r="AI17" s="348"/>
      <c r="AJ17" s="348"/>
      <c r="AK17" s="348"/>
      <c r="AL17" s="348"/>
      <c r="AM17" s="348"/>
      <c r="AN17" s="348"/>
      <c r="AO17" s="348"/>
      <c r="AP17" s="348"/>
      <c r="AQ17" s="348"/>
      <c r="AR17" s="348"/>
      <c r="AS17" s="348"/>
      <c r="AT17" s="348"/>
      <c r="AU17" s="348"/>
      <c r="AV17" s="348"/>
      <c r="AW17" s="348"/>
      <c r="AX17" s="348"/>
      <c r="AY17" s="348"/>
      <c r="AZ17" s="348"/>
      <c r="BA17" s="348"/>
      <c r="BB17" s="348"/>
      <c r="BC17" s="348"/>
      <c r="BD17" s="348"/>
      <c r="BE17" s="348"/>
      <c r="BF17" s="348"/>
      <c r="BG17" s="348"/>
      <c r="BH17" s="348"/>
      <c r="BI17" s="348"/>
      <c r="BJ17" s="348"/>
      <c r="BK17" s="348"/>
      <c r="BL17" s="348"/>
      <c r="BM17" s="348"/>
      <c r="BN17" s="348"/>
      <c r="BO17" s="348"/>
      <c r="BP17" s="348"/>
      <c r="BQ17" s="348"/>
      <c r="BR17" s="348"/>
      <c r="BS17" s="348"/>
      <c r="BT17" s="348"/>
      <c r="BU17" s="348"/>
      <c r="BV17" s="348"/>
      <c r="BW17" s="348"/>
      <c r="BX17" s="348"/>
      <c r="BY17" s="348"/>
      <c r="BZ17" s="348"/>
      <c r="CA17" s="348"/>
      <c r="CB17" s="348"/>
      <c r="CC17" s="348"/>
      <c r="CD17" s="348"/>
      <c r="CE17" s="348"/>
      <c r="CF17" s="348"/>
      <c r="CG17" s="348"/>
      <c r="CH17" s="348"/>
      <c r="CI17" s="348"/>
      <c r="CJ17" s="348"/>
      <c r="CK17" s="348"/>
      <c r="CL17" s="348"/>
      <c r="CM17" s="348"/>
      <c r="CN17" s="348"/>
      <c r="CO17" s="348"/>
      <c r="CP17" s="348"/>
      <c r="CQ17" s="348"/>
      <c r="CR17" s="348"/>
      <c r="CS17" s="348"/>
      <c r="CT17" s="348"/>
      <c r="CU17" s="348"/>
      <c r="CV17" s="348"/>
      <c r="CW17" s="348"/>
      <c r="CX17" s="348"/>
      <c r="CY17" s="348"/>
      <c r="CZ17" s="348"/>
      <c r="DA17" s="348"/>
      <c r="DB17" s="348"/>
      <c r="DC17" s="348"/>
      <c r="DD17" s="348"/>
      <c r="DE17" s="348"/>
      <c r="DF17" s="348"/>
      <c r="DG17" s="348"/>
      <c r="DH17" s="348"/>
      <c r="DI17" s="348"/>
      <c r="DJ17" s="348"/>
      <c r="DK17" s="348"/>
      <c r="DL17" s="348"/>
      <c r="DM17" s="348"/>
      <c r="DN17" s="348"/>
      <c r="DO17" s="348"/>
      <c r="DP17" s="348"/>
      <c r="DQ17" s="348"/>
      <c r="DR17" s="348"/>
      <c r="DS17" s="348"/>
      <c r="DT17" s="348"/>
      <c r="DU17" s="348"/>
      <c r="DV17" s="348"/>
      <c r="DW17" s="348"/>
      <c r="DX17" s="348"/>
      <c r="DY17" s="348"/>
      <c r="DZ17" s="348"/>
      <c r="EA17" s="348"/>
      <c r="EB17" s="348"/>
      <c r="EC17" s="348"/>
      <c r="ED17" s="348"/>
      <c r="EE17" s="348"/>
      <c r="EF17" s="348"/>
      <c r="EG17" s="348"/>
      <c r="EH17" s="348"/>
      <c r="EI17" s="348"/>
      <c r="EJ17" s="348"/>
      <c r="EK17" s="348"/>
      <c r="EL17" s="348"/>
      <c r="EM17" s="348"/>
      <c r="EN17" s="348"/>
      <c r="EO17" s="348"/>
      <c r="EP17" s="348"/>
      <c r="EQ17" s="348"/>
      <c r="ER17" s="348"/>
      <c r="ES17" s="348"/>
      <c r="ET17" s="348"/>
      <c r="EU17" s="348"/>
      <c r="EV17" s="348"/>
      <c r="EW17" s="348"/>
      <c r="EX17" s="348"/>
      <c r="EY17" s="348"/>
      <c r="EZ17" s="348"/>
      <c r="FA17" s="348"/>
      <c r="FB17" s="348"/>
      <c r="FC17" s="348"/>
      <c r="FD17" s="348"/>
      <c r="FE17" s="348"/>
      <c r="FF17" s="348"/>
      <c r="FG17" s="348"/>
      <c r="FH17" s="348"/>
      <c r="FI17" s="348"/>
      <c r="FJ17" s="348"/>
      <c r="FK17" s="348"/>
      <c r="FL17" s="348"/>
      <c r="FM17" s="348"/>
      <c r="FN17" s="348"/>
      <c r="FO17" s="348"/>
      <c r="FP17" s="348"/>
      <c r="FQ17" s="348"/>
      <c r="FR17" s="348"/>
      <c r="FS17" s="348"/>
      <c r="FT17" s="348"/>
      <c r="FU17" s="348"/>
      <c r="FV17" s="348"/>
      <c r="FW17" s="348"/>
      <c r="FX17" s="348"/>
      <c r="FY17" s="348"/>
      <c r="FZ17" s="348"/>
      <c r="GA17" s="348"/>
      <c r="GB17" s="348"/>
      <c r="GC17" s="348"/>
      <c r="GD17" s="348"/>
      <c r="GE17" s="348"/>
      <c r="GF17" s="348"/>
      <c r="GG17" s="348"/>
      <c r="GH17" s="348"/>
      <c r="GI17" s="348"/>
      <c r="GJ17" s="348"/>
      <c r="GK17" s="348"/>
      <c r="GL17" s="348"/>
      <c r="GM17" s="348"/>
      <c r="GN17" s="348"/>
      <c r="GO17" s="348"/>
      <c r="GP17" s="348"/>
      <c r="GQ17" s="348"/>
      <c r="GR17" s="348"/>
      <c r="GS17" s="348"/>
      <c r="GT17" s="348"/>
      <c r="GU17" s="348"/>
      <c r="GV17" s="348"/>
      <c r="GW17" s="348"/>
      <c r="GX17" s="348"/>
      <c r="GY17" s="348"/>
      <c r="GZ17" s="348"/>
      <c r="HA17" s="348"/>
      <c r="HB17" s="348"/>
      <c r="HC17" s="348"/>
      <c r="HD17" s="348"/>
      <c r="HE17" s="348"/>
      <c r="HF17" s="348"/>
      <c r="HG17" s="348"/>
      <c r="HH17" s="348"/>
      <c r="HI17" s="348"/>
      <c r="HJ17" s="348"/>
      <c r="HK17" s="348"/>
      <c r="HL17" s="348"/>
      <c r="HM17" s="348"/>
      <c r="HN17" s="348"/>
      <c r="HO17" s="348"/>
      <c r="HP17" s="348"/>
      <c r="HQ17" s="348"/>
      <c r="HR17" s="348"/>
      <c r="HS17" s="348"/>
      <c r="HT17" s="348"/>
      <c r="HU17" s="348"/>
      <c r="HV17" s="348"/>
      <c r="HW17" s="348"/>
      <c r="HX17" s="348"/>
      <c r="HY17" s="348"/>
      <c r="HZ17" s="348"/>
      <c r="IA17" s="348"/>
      <c r="IB17" s="348"/>
      <c r="IC17" s="348"/>
      <c r="ID17" s="348"/>
      <c r="IE17" s="348"/>
      <c r="IF17" s="348"/>
      <c r="IG17" s="348"/>
      <c r="IH17" s="348"/>
      <c r="II17" s="348"/>
      <c r="IJ17" s="348"/>
    </row>
    <row r="18" spans="1:244" ht="15" x14ac:dyDescent="0.2">
      <c r="A18" s="401"/>
      <c r="B18" s="138"/>
      <c r="C18" s="138"/>
      <c r="D18" s="139"/>
      <c r="E18" s="468"/>
      <c r="F18" s="468"/>
      <c r="G18" s="469">
        <f t="shared" si="1"/>
        <v>0</v>
      </c>
      <c r="H18" s="469">
        <f t="shared" si="0"/>
        <v>0</v>
      </c>
      <c r="I18" s="467"/>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8"/>
      <c r="BM18" s="348"/>
      <c r="BN18" s="348"/>
      <c r="BO18" s="348"/>
      <c r="BP18" s="348"/>
      <c r="BQ18" s="348"/>
      <c r="BR18" s="348"/>
      <c r="BS18" s="348"/>
      <c r="BT18" s="348"/>
      <c r="BU18" s="348"/>
      <c r="BV18" s="348"/>
      <c r="BW18" s="348"/>
      <c r="BX18" s="348"/>
      <c r="BY18" s="348"/>
      <c r="BZ18" s="348"/>
      <c r="CA18" s="348"/>
      <c r="CB18" s="348"/>
      <c r="CC18" s="348"/>
      <c r="CD18" s="348"/>
      <c r="CE18" s="348"/>
      <c r="CF18" s="348"/>
      <c r="CG18" s="348"/>
      <c r="CH18" s="348"/>
      <c r="CI18" s="348"/>
      <c r="CJ18" s="348"/>
      <c r="CK18" s="348"/>
      <c r="CL18" s="348"/>
      <c r="CM18" s="348"/>
      <c r="CN18" s="348"/>
      <c r="CO18" s="348"/>
      <c r="CP18" s="348"/>
      <c r="CQ18" s="348"/>
      <c r="CR18" s="348"/>
      <c r="CS18" s="348"/>
      <c r="CT18" s="348"/>
      <c r="CU18" s="348"/>
      <c r="CV18" s="348"/>
      <c r="CW18" s="348"/>
      <c r="CX18" s="348"/>
      <c r="CY18" s="348"/>
      <c r="CZ18" s="348"/>
      <c r="DA18" s="348"/>
      <c r="DB18" s="348"/>
      <c r="DC18" s="348"/>
      <c r="DD18" s="348"/>
      <c r="DE18" s="348"/>
      <c r="DF18" s="348"/>
      <c r="DG18" s="348"/>
      <c r="DH18" s="348"/>
      <c r="DI18" s="348"/>
      <c r="DJ18" s="348"/>
      <c r="DK18" s="348"/>
      <c r="DL18" s="348"/>
      <c r="DM18" s="348"/>
      <c r="DN18" s="348"/>
      <c r="DO18" s="348"/>
      <c r="DP18" s="348"/>
      <c r="DQ18" s="348"/>
      <c r="DR18" s="348"/>
      <c r="DS18" s="348"/>
      <c r="DT18" s="348"/>
      <c r="DU18" s="348"/>
      <c r="DV18" s="348"/>
      <c r="DW18" s="348"/>
      <c r="DX18" s="348"/>
      <c r="DY18" s="348"/>
      <c r="DZ18" s="348"/>
      <c r="EA18" s="348"/>
      <c r="EB18" s="348"/>
      <c r="EC18" s="348"/>
      <c r="ED18" s="348"/>
      <c r="EE18" s="348"/>
      <c r="EF18" s="348"/>
      <c r="EG18" s="348"/>
      <c r="EH18" s="348"/>
      <c r="EI18" s="348"/>
      <c r="EJ18" s="348"/>
      <c r="EK18" s="348"/>
      <c r="EL18" s="348"/>
      <c r="EM18" s="348"/>
      <c r="EN18" s="348"/>
      <c r="EO18" s="348"/>
      <c r="EP18" s="348"/>
      <c r="EQ18" s="348"/>
      <c r="ER18" s="348"/>
      <c r="ES18" s="348"/>
      <c r="ET18" s="348"/>
      <c r="EU18" s="348"/>
      <c r="EV18" s="348"/>
      <c r="EW18" s="348"/>
      <c r="EX18" s="348"/>
      <c r="EY18" s="348"/>
      <c r="EZ18" s="348"/>
      <c r="FA18" s="348"/>
      <c r="FB18" s="348"/>
      <c r="FC18" s="348"/>
      <c r="FD18" s="348"/>
      <c r="FE18" s="348"/>
      <c r="FF18" s="348"/>
      <c r="FG18" s="348"/>
      <c r="FH18" s="348"/>
      <c r="FI18" s="348"/>
      <c r="FJ18" s="348"/>
      <c r="FK18" s="348"/>
      <c r="FL18" s="348"/>
      <c r="FM18" s="348"/>
      <c r="FN18" s="348"/>
      <c r="FO18" s="348"/>
      <c r="FP18" s="348"/>
      <c r="FQ18" s="348"/>
      <c r="FR18" s="348"/>
      <c r="FS18" s="348"/>
      <c r="FT18" s="348"/>
      <c r="FU18" s="348"/>
      <c r="FV18" s="348"/>
      <c r="FW18" s="348"/>
      <c r="FX18" s="348"/>
      <c r="FY18" s="348"/>
      <c r="FZ18" s="348"/>
      <c r="GA18" s="348"/>
      <c r="GB18" s="348"/>
      <c r="GC18" s="348"/>
      <c r="GD18" s="348"/>
      <c r="GE18" s="348"/>
      <c r="GF18" s="348"/>
      <c r="GG18" s="348"/>
      <c r="GH18" s="348"/>
      <c r="GI18" s="348"/>
      <c r="GJ18" s="348"/>
      <c r="GK18" s="348"/>
      <c r="GL18" s="348"/>
      <c r="GM18" s="348"/>
      <c r="GN18" s="348"/>
      <c r="GO18" s="348"/>
      <c r="GP18" s="348"/>
      <c r="GQ18" s="348"/>
      <c r="GR18" s="348"/>
      <c r="GS18" s="348"/>
      <c r="GT18" s="348"/>
      <c r="GU18" s="348"/>
      <c r="GV18" s="348"/>
      <c r="GW18" s="348"/>
      <c r="GX18" s="348"/>
      <c r="GY18" s="348"/>
      <c r="GZ18" s="348"/>
      <c r="HA18" s="348"/>
      <c r="HB18" s="348"/>
      <c r="HC18" s="348"/>
      <c r="HD18" s="348"/>
      <c r="HE18" s="348"/>
      <c r="HF18" s="348"/>
      <c r="HG18" s="348"/>
      <c r="HH18" s="348"/>
      <c r="HI18" s="348"/>
      <c r="HJ18" s="348"/>
      <c r="HK18" s="348"/>
      <c r="HL18" s="348"/>
      <c r="HM18" s="348"/>
      <c r="HN18" s="348"/>
      <c r="HO18" s="348"/>
      <c r="HP18" s="348"/>
      <c r="HQ18" s="348"/>
      <c r="HR18" s="348"/>
      <c r="HS18" s="348"/>
      <c r="HT18" s="348"/>
      <c r="HU18" s="348"/>
      <c r="HV18" s="348"/>
      <c r="HW18" s="348"/>
      <c r="HX18" s="348"/>
      <c r="HY18" s="348"/>
      <c r="HZ18" s="348"/>
      <c r="IA18" s="348"/>
      <c r="IB18" s="348"/>
      <c r="IC18" s="348"/>
      <c r="ID18" s="348"/>
      <c r="IE18" s="348"/>
      <c r="IF18" s="348"/>
      <c r="IG18" s="348"/>
      <c r="IH18" s="348"/>
      <c r="II18" s="348"/>
      <c r="IJ18" s="348"/>
    </row>
    <row r="19" spans="1:244" ht="15" x14ac:dyDescent="0.2">
      <c r="A19" s="401"/>
      <c r="B19" s="138"/>
      <c r="C19" s="138"/>
      <c r="D19" s="139"/>
      <c r="E19" s="468"/>
      <c r="F19" s="468"/>
      <c r="G19" s="469">
        <f t="shared" si="1"/>
        <v>0</v>
      </c>
      <c r="H19" s="469">
        <f t="shared" si="0"/>
        <v>0</v>
      </c>
      <c r="I19" s="467"/>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c r="BE19" s="348"/>
      <c r="BF19" s="348"/>
      <c r="BG19" s="348"/>
      <c r="BH19" s="348"/>
      <c r="BI19" s="348"/>
      <c r="BJ19" s="348"/>
      <c r="BK19" s="348"/>
      <c r="BL19" s="348"/>
      <c r="BM19" s="348"/>
      <c r="BN19" s="348"/>
      <c r="BO19" s="348"/>
      <c r="BP19" s="348"/>
      <c r="BQ19" s="348"/>
      <c r="BR19" s="348"/>
      <c r="BS19" s="348"/>
      <c r="BT19" s="348"/>
      <c r="BU19" s="348"/>
      <c r="BV19" s="348"/>
      <c r="BW19" s="348"/>
      <c r="BX19" s="348"/>
      <c r="BY19" s="348"/>
      <c r="BZ19" s="348"/>
      <c r="CA19" s="348"/>
      <c r="CB19" s="348"/>
      <c r="CC19" s="348"/>
      <c r="CD19" s="348"/>
      <c r="CE19" s="348"/>
      <c r="CF19" s="348"/>
      <c r="CG19" s="348"/>
      <c r="CH19" s="348"/>
      <c r="CI19" s="348"/>
      <c r="CJ19" s="348"/>
      <c r="CK19" s="348"/>
      <c r="CL19" s="348"/>
      <c r="CM19" s="348"/>
      <c r="CN19" s="348"/>
      <c r="CO19" s="348"/>
      <c r="CP19" s="348"/>
      <c r="CQ19" s="348"/>
      <c r="CR19" s="348"/>
      <c r="CS19" s="348"/>
      <c r="CT19" s="348"/>
      <c r="CU19" s="348"/>
      <c r="CV19" s="348"/>
      <c r="CW19" s="348"/>
      <c r="CX19" s="348"/>
      <c r="CY19" s="348"/>
      <c r="CZ19" s="348"/>
      <c r="DA19" s="348"/>
      <c r="DB19" s="348"/>
      <c r="DC19" s="348"/>
      <c r="DD19" s="348"/>
      <c r="DE19" s="348"/>
      <c r="DF19" s="348"/>
      <c r="DG19" s="348"/>
      <c r="DH19" s="348"/>
      <c r="DI19" s="348"/>
      <c r="DJ19" s="348"/>
      <c r="DK19" s="348"/>
      <c r="DL19" s="348"/>
      <c r="DM19" s="348"/>
      <c r="DN19" s="348"/>
      <c r="DO19" s="348"/>
      <c r="DP19" s="348"/>
      <c r="DQ19" s="348"/>
      <c r="DR19" s="348"/>
      <c r="DS19" s="348"/>
      <c r="DT19" s="348"/>
      <c r="DU19" s="348"/>
      <c r="DV19" s="348"/>
      <c r="DW19" s="348"/>
      <c r="DX19" s="348"/>
      <c r="DY19" s="348"/>
      <c r="DZ19" s="348"/>
      <c r="EA19" s="348"/>
      <c r="EB19" s="348"/>
      <c r="EC19" s="348"/>
      <c r="ED19" s="348"/>
      <c r="EE19" s="348"/>
      <c r="EF19" s="348"/>
      <c r="EG19" s="348"/>
      <c r="EH19" s="348"/>
      <c r="EI19" s="348"/>
      <c r="EJ19" s="348"/>
      <c r="EK19" s="348"/>
      <c r="EL19" s="348"/>
      <c r="EM19" s="348"/>
      <c r="EN19" s="348"/>
      <c r="EO19" s="348"/>
      <c r="EP19" s="348"/>
      <c r="EQ19" s="348"/>
      <c r="ER19" s="348"/>
      <c r="ES19" s="348"/>
      <c r="ET19" s="348"/>
      <c r="EU19" s="348"/>
      <c r="EV19" s="348"/>
      <c r="EW19" s="348"/>
      <c r="EX19" s="348"/>
      <c r="EY19" s="348"/>
      <c r="EZ19" s="348"/>
      <c r="FA19" s="348"/>
      <c r="FB19" s="348"/>
      <c r="FC19" s="348"/>
      <c r="FD19" s="348"/>
      <c r="FE19" s="348"/>
      <c r="FF19" s="348"/>
      <c r="FG19" s="348"/>
      <c r="FH19" s="348"/>
      <c r="FI19" s="348"/>
      <c r="FJ19" s="348"/>
      <c r="FK19" s="348"/>
      <c r="FL19" s="348"/>
      <c r="FM19" s="348"/>
      <c r="FN19" s="348"/>
      <c r="FO19" s="348"/>
      <c r="FP19" s="348"/>
      <c r="FQ19" s="348"/>
      <c r="FR19" s="348"/>
      <c r="FS19" s="348"/>
      <c r="FT19" s="348"/>
      <c r="FU19" s="348"/>
      <c r="FV19" s="348"/>
      <c r="FW19" s="348"/>
      <c r="FX19" s="348"/>
      <c r="FY19" s="348"/>
      <c r="FZ19" s="348"/>
      <c r="GA19" s="348"/>
      <c r="GB19" s="348"/>
      <c r="GC19" s="348"/>
      <c r="GD19" s="348"/>
      <c r="GE19" s="348"/>
      <c r="GF19" s="348"/>
      <c r="GG19" s="348"/>
      <c r="GH19" s="348"/>
      <c r="GI19" s="348"/>
      <c r="GJ19" s="348"/>
      <c r="GK19" s="348"/>
      <c r="GL19" s="348"/>
      <c r="GM19" s="348"/>
      <c r="GN19" s="348"/>
      <c r="GO19" s="348"/>
      <c r="GP19" s="348"/>
      <c r="GQ19" s="348"/>
      <c r="GR19" s="348"/>
      <c r="GS19" s="348"/>
      <c r="GT19" s="348"/>
      <c r="GU19" s="348"/>
      <c r="GV19" s="348"/>
      <c r="GW19" s="348"/>
      <c r="GX19" s="348"/>
      <c r="GY19" s="348"/>
      <c r="GZ19" s="348"/>
      <c r="HA19" s="348"/>
      <c r="HB19" s="348"/>
      <c r="HC19" s="348"/>
      <c r="HD19" s="348"/>
      <c r="HE19" s="348"/>
      <c r="HF19" s="348"/>
      <c r="HG19" s="348"/>
      <c r="HH19" s="348"/>
      <c r="HI19" s="348"/>
      <c r="HJ19" s="348"/>
      <c r="HK19" s="348"/>
      <c r="HL19" s="348"/>
      <c r="HM19" s="348"/>
      <c r="HN19" s="348"/>
      <c r="HO19" s="348"/>
      <c r="HP19" s="348"/>
      <c r="HQ19" s="348"/>
      <c r="HR19" s="348"/>
      <c r="HS19" s="348"/>
      <c r="HT19" s="348"/>
      <c r="HU19" s="348"/>
      <c r="HV19" s="348"/>
      <c r="HW19" s="348"/>
      <c r="HX19" s="348"/>
      <c r="HY19" s="348"/>
      <c r="HZ19" s="348"/>
      <c r="IA19" s="348"/>
      <c r="IB19" s="348"/>
      <c r="IC19" s="348"/>
      <c r="ID19" s="348"/>
      <c r="IE19" s="348"/>
      <c r="IF19" s="348"/>
      <c r="IG19" s="348"/>
      <c r="IH19" s="348"/>
      <c r="II19" s="348"/>
      <c r="IJ19" s="348"/>
    </row>
    <row r="20" spans="1:244" ht="15" x14ac:dyDescent="0.2">
      <c r="A20" s="401"/>
      <c r="B20" s="138"/>
      <c r="C20" s="138"/>
      <c r="D20" s="139"/>
      <c r="E20" s="468"/>
      <c r="F20" s="468"/>
      <c r="G20" s="469">
        <f t="shared" si="1"/>
        <v>0</v>
      </c>
      <c r="H20" s="469">
        <f t="shared" si="0"/>
        <v>0</v>
      </c>
      <c r="I20" s="467"/>
      <c r="J20" s="348"/>
      <c r="K20" s="348"/>
      <c r="L20" s="348"/>
      <c r="M20" s="348"/>
      <c r="N20" s="348"/>
      <c r="O20" s="348"/>
      <c r="P20" s="348"/>
      <c r="Q20" s="348"/>
      <c r="R20" s="348"/>
      <c r="S20" s="348"/>
      <c r="T20" s="348"/>
      <c r="U20" s="348"/>
      <c r="V20" s="348"/>
      <c r="W20" s="348"/>
      <c r="X20" s="348"/>
      <c r="Y20" s="348"/>
      <c r="Z20" s="348"/>
      <c r="AA20" s="348"/>
      <c r="AB20" s="348"/>
      <c r="AC20" s="348"/>
      <c r="AD20" s="348"/>
      <c r="AE20" s="348"/>
      <c r="AF20" s="348"/>
      <c r="AG20" s="348"/>
      <c r="AH20" s="348"/>
      <c r="AI20" s="348"/>
      <c r="AJ20" s="348"/>
      <c r="AK20" s="348"/>
      <c r="AL20" s="348"/>
      <c r="AM20" s="348"/>
      <c r="AN20" s="348"/>
      <c r="AO20" s="348"/>
      <c r="AP20" s="348"/>
      <c r="AQ20" s="348"/>
      <c r="AR20" s="348"/>
      <c r="AS20" s="348"/>
      <c r="AT20" s="348"/>
      <c r="AU20" s="348"/>
      <c r="AV20" s="348"/>
      <c r="AW20" s="348"/>
      <c r="AX20" s="348"/>
      <c r="AY20" s="348"/>
      <c r="AZ20" s="348"/>
      <c r="BA20" s="348"/>
      <c r="BB20" s="348"/>
      <c r="BC20" s="348"/>
      <c r="BD20" s="348"/>
      <c r="BE20" s="348"/>
      <c r="BF20" s="348"/>
      <c r="BG20" s="348"/>
      <c r="BH20" s="348"/>
      <c r="BI20" s="348"/>
      <c r="BJ20" s="348"/>
      <c r="BK20" s="348"/>
      <c r="BL20" s="348"/>
      <c r="BM20" s="348"/>
      <c r="BN20" s="348"/>
      <c r="BO20" s="348"/>
      <c r="BP20" s="348"/>
      <c r="BQ20" s="348"/>
      <c r="BR20" s="348"/>
      <c r="BS20" s="348"/>
      <c r="BT20" s="348"/>
      <c r="BU20" s="348"/>
      <c r="BV20" s="348"/>
      <c r="BW20" s="348"/>
      <c r="BX20" s="348"/>
      <c r="BY20" s="348"/>
      <c r="BZ20" s="348"/>
      <c r="CA20" s="348"/>
      <c r="CB20" s="348"/>
      <c r="CC20" s="348"/>
      <c r="CD20" s="348"/>
      <c r="CE20" s="348"/>
      <c r="CF20" s="348"/>
      <c r="CG20" s="348"/>
      <c r="CH20" s="348"/>
      <c r="CI20" s="348"/>
      <c r="CJ20" s="348"/>
      <c r="CK20" s="348"/>
      <c r="CL20" s="348"/>
      <c r="CM20" s="348"/>
      <c r="CN20" s="348"/>
      <c r="CO20" s="348"/>
      <c r="CP20" s="348"/>
      <c r="CQ20" s="348"/>
      <c r="CR20" s="348"/>
      <c r="CS20" s="348"/>
      <c r="CT20" s="348"/>
      <c r="CU20" s="348"/>
      <c r="CV20" s="348"/>
      <c r="CW20" s="348"/>
      <c r="CX20" s="348"/>
      <c r="CY20" s="348"/>
      <c r="CZ20" s="348"/>
      <c r="DA20" s="348"/>
      <c r="DB20" s="348"/>
      <c r="DC20" s="348"/>
      <c r="DD20" s="348"/>
      <c r="DE20" s="348"/>
      <c r="DF20" s="348"/>
      <c r="DG20" s="348"/>
      <c r="DH20" s="348"/>
      <c r="DI20" s="348"/>
      <c r="DJ20" s="348"/>
      <c r="DK20" s="348"/>
      <c r="DL20" s="348"/>
      <c r="DM20" s="348"/>
      <c r="DN20" s="348"/>
      <c r="DO20" s="348"/>
      <c r="DP20" s="348"/>
      <c r="DQ20" s="348"/>
      <c r="DR20" s="348"/>
      <c r="DS20" s="348"/>
      <c r="DT20" s="348"/>
      <c r="DU20" s="348"/>
      <c r="DV20" s="348"/>
      <c r="DW20" s="348"/>
      <c r="DX20" s="348"/>
      <c r="DY20" s="348"/>
      <c r="DZ20" s="348"/>
      <c r="EA20" s="348"/>
      <c r="EB20" s="348"/>
      <c r="EC20" s="348"/>
      <c r="ED20" s="348"/>
      <c r="EE20" s="348"/>
      <c r="EF20" s="348"/>
      <c r="EG20" s="348"/>
      <c r="EH20" s="348"/>
      <c r="EI20" s="348"/>
      <c r="EJ20" s="348"/>
      <c r="EK20" s="348"/>
      <c r="EL20" s="348"/>
      <c r="EM20" s="348"/>
      <c r="EN20" s="348"/>
      <c r="EO20" s="348"/>
      <c r="EP20" s="348"/>
      <c r="EQ20" s="348"/>
      <c r="ER20" s="348"/>
      <c r="ES20" s="348"/>
      <c r="ET20" s="348"/>
      <c r="EU20" s="348"/>
      <c r="EV20" s="348"/>
      <c r="EW20" s="348"/>
      <c r="EX20" s="348"/>
      <c r="EY20" s="348"/>
      <c r="EZ20" s="348"/>
      <c r="FA20" s="348"/>
      <c r="FB20" s="348"/>
      <c r="FC20" s="348"/>
      <c r="FD20" s="348"/>
      <c r="FE20" s="348"/>
      <c r="FF20" s="348"/>
      <c r="FG20" s="348"/>
      <c r="FH20" s="348"/>
      <c r="FI20" s="348"/>
      <c r="FJ20" s="348"/>
      <c r="FK20" s="348"/>
      <c r="FL20" s="348"/>
      <c r="FM20" s="348"/>
      <c r="FN20" s="348"/>
      <c r="FO20" s="348"/>
      <c r="FP20" s="348"/>
      <c r="FQ20" s="348"/>
      <c r="FR20" s="348"/>
      <c r="FS20" s="348"/>
      <c r="FT20" s="348"/>
      <c r="FU20" s="348"/>
      <c r="FV20" s="348"/>
      <c r="FW20" s="348"/>
      <c r="FX20" s="348"/>
      <c r="FY20" s="348"/>
      <c r="FZ20" s="348"/>
      <c r="GA20" s="348"/>
      <c r="GB20" s="348"/>
      <c r="GC20" s="348"/>
      <c r="GD20" s="348"/>
      <c r="GE20" s="348"/>
      <c r="GF20" s="348"/>
      <c r="GG20" s="348"/>
      <c r="GH20" s="348"/>
      <c r="GI20" s="348"/>
      <c r="GJ20" s="348"/>
      <c r="GK20" s="348"/>
      <c r="GL20" s="348"/>
      <c r="GM20" s="348"/>
      <c r="GN20" s="348"/>
      <c r="GO20" s="348"/>
      <c r="GP20" s="348"/>
      <c r="GQ20" s="348"/>
      <c r="GR20" s="348"/>
      <c r="GS20" s="348"/>
      <c r="GT20" s="348"/>
      <c r="GU20" s="348"/>
      <c r="GV20" s="348"/>
      <c r="GW20" s="348"/>
      <c r="GX20" s="348"/>
      <c r="GY20" s="348"/>
      <c r="GZ20" s="348"/>
      <c r="HA20" s="348"/>
      <c r="HB20" s="348"/>
      <c r="HC20" s="348"/>
      <c r="HD20" s="348"/>
      <c r="HE20" s="348"/>
      <c r="HF20" s="348"/>
      <c r="HG20" s="348"/>
      <c r="HH20" s="348"/>
      <c r="HI20" s="348"/>
      <c r="HJ20" s="348"/>
      <c r="HK20" s="348"/>
      <c r="HL20" s="348"/>
      <c r="HM20" s="348"/>
      <c r="HN20" s="348"/>
      <c r="HO20" s="348"/>
      <c r="HP20" s="348"/>
      <c r="HQ20" s="348"/>
      <c r="HR20" s="348"/>
      <c r="HS20" s="348"/>
      <c r="HT20" s="348"/>
      <c r="HU20" s="348"/>
      <c r="HV20" s="348"/>
      <c r="HW20" s="348"/>
      <c r="HX20" s="348"/>
      <c r="HY20" s="348"/>
      <c r="HZ20" s="348"/>
      <c r="IA20" s="348"/>
      <c r="IB20" s="348"/>
      <c r="IC20" s="348"/>
      <c r="ID20" s="348"/>
      <c r="IE20" s="348"/>
      <c r="IF20" s="348"/>
      <c r="IG20" s="348"/>
      <c r="IH20" s="348"/>
      <c r="II20" s="348"/>
      <c r="IJ20" s="348"/>
    </row>
    <row r="21" spans="1:244" ht="15" x14ac:dyDescent="0.2">
      <c r="A21" s="401"/>
      <c r="B21" s="138"/>
      <c r="C21" s="138"/>
      <c r="D21" s="139"/>
      <c r="E21" s="468"/>
      <c r="F21" s="468"/>
      <c r="G21" s="469">
        <f>E21-F21</f>
        <v>0</v>
      </c>
      <c r="H21" s="469">
        <f>B21*G21</f>
        <v>0</v>
      </c>
      <c r="I21" s="467"/>
      <c r="J21" s="348"/>
      <c r="K21" s="348"/>
      <c r="L21" s="348"/>
      <c r="M21" s="348"/>
      <c r="N21" s="348"/>
      <c r="O21" s="348"/>
      <c r="P21" s="348"/>
      <c r="Q21" s="348"/>
      <c r="R21" s="348"/>
      <c r="S21" s="348"/>
      <c r="T21" s="348"/>
      <c r="U21" s="348"/>
      <c r="V21" s="348"/>
      <c r="W21" s="348"/>
      <c r="X21" s="348"/>
      <c r="Y21" s="348"/>
      <c r="Z21" s="348"/>
      <c r="AA21" s="348"/>
      <c r="AB21" s="348"/>
      <c r="AC21" s="348"/>
      <c r="AD21" s="348"/>
      <c r="AE21" s="348"/>
      <c r="AF21" s="348"/>
      <c r="AG21" s="348"/>
      <c r="AH21" s="348"/>
      <c r="AI21" s="348"/>
      <c r="AJ21" s="348"/>
      <c r="AK21" s="348"/>
      <c r="AL21" s="348"/>
      <c r="AM21" s="348"/>
      <c r="AN21" s="348"/>
      <c r="AO21" s="348"/>
      <c r="AP21" s="348"/>
      <c r="AQ21" s="348"/>
      <c r="AR21" s="348"/>
      <c r="AS21" s="348"/>
      <c r="AT21" s="348"/>
      <c r="AU21" s="348"/>
      <c r="AV21" s="348"/>
      <c r="AW21" s="348"/>
      <c r="AX21" s="348"/>
      <c r="AY21" s="348"/>
      <c r="AZ21" s="348"/>
      <c r="BA21" s="348"/>
      <c r="BB21" s="348"/>
      <c r="BC21" s="348"/>
      <c r="BD21" s="348"/>
      <c r="BE21" s="348"/>
      <c r="BF21" s="348"/>
      <c r="BG21" s="348"/>
      <c r="BH21" s="348"/>
      <c r="BI21" s="348"/>
      <c r="BJ21" s="348"/>
      <c r="BK21" s="348"/>
      <c r="BL21" s="348"/>
      <c r="BM21" s="348"/>
      <c r="BN21" s="348"/>
      <c r="BO21" s="348"/>
      <c r="BP21" s="348"/>
      <c r="BQ21" s="348"/>
      <c r="BR21" s="348"/>
      <c r="BS21" s="348"/>
      <c r="BT21" s="348"/>
      <c r="BU21" s="348"/>
      <c r="BV21" s="348"/>
      <c r="BW21" s="348"/>
      <c r="BX21" s="348"/>
      <c r="BY21" s="348"/>
      <c r="BZ21" s="348"/>
      <c r="CA21" s="348"/>
      <c r="CB21" s="348"/>
      <c r="CC21" s="348"/>
      <c r="CD21" s="348"/>
      <c r="CE21" s="348"/>
      <c r="CF21" s="348"/>
      <c r="CG21" s="348"/>
      <c r="CH21" s="348"/>
      <c r="CI21" s="348"/>
      <c r="CJ21" s="348"/>
      <c r="CK21" s="348"/>
      <c r="CL21" s="348"/>
      <c r="CM21" s="348"/>
      <c r="CN21" s="348"/>
      <c r="CO21" s="348"/>
      <c r="CP21" s="348"/>
      <c r="CQ21" s="348"/>
      <c r="CR21" s="348"/>
      <c r="CS21" s="348"/>
      <c r="CT21" s="348"/>
      <c r="CU21" s="348"/>
      <c r="CV21" s="348"/>
      <c r="CW21" s="348"/>
      <c r="CX21" s="348"/>
      <c r="CY21" s="348"/>
      <c r="CZ21" s="348"/>
      <c r="DA21" s="348"/>
      <c r="DB21" s="348"/>
      <c r="DC21" s="348"/>
      <c r="DD21" s="348"/>
      <c r="DE21" s="348"/>
      <c r="DF21" s="348"/>
      <c r="DG21" s="348"/>
      <c r="DH21" s="348"/>
      <c r="DI21" s="348"/>
      <c r="DJ21" s="348"/>
      <c r="DK21" s="348"/>
      <c r="DL21" s="348"/>
      <c r="DM21" s="348"/>
      <c r="DN21" s="348"/>
      <c r="DO21" s="348"/>
      <c r="DP21" s="348"/>
      <c r="DQ21" s="348"/>
      <c r="DR21" s="348"/>
      <c r="DS21" s="348"/>
      <c r="DT21" s="348"/>
      <c r="DU21" s="348"/>
      <c r="DV21" s="348"/>
      <c r="DW21" s="348"/>
      <c r="DX21" s="348"/>
      <c r="DY21" s="348"/>
      <c r="DZ21" s="348"/>
      <c r="EA21" s="348"/>
      <c r="EB21" s="348"/>
      <c r="EC21" s="348"/>
      <c r="ED21" s="348"/>
      <c r="EE21" s="348"/>
      <c r="EF21" s="348"/>
      <c r="EG21" s="348"/>
      <c r="EH21" s="348"/>
      <c r="EI21" s="348"/>
      <c r="EJ21" s="348"/>
      <c r="EK21" s="348"/>
      <c r="EL21" s="348"/>
      <c r="EM21" s="348"/>
      <c r="EN21" s="348"/>
      <c r="EO21" s="348"/>
      <c r="EP21" s="348"/>
      <c r="EQ21" s="348"/>
      <c r="ER21" s="348"/>
      <c r="ES21" s="348"/>
      <c r="ET21" s="348"/>
      <c r="EU21" s="348"/>
      <c r="EV21" s="348"/>
      <c r="EW21" s="348"/>
      <c r="EX21" s="348"/>
      <c r="EY21" s="348"/>
      <c r="EZ21" s="348"/>
      <c r="FA21" s="348"/>
      <c r="FB21" s="348"/>
      <c r="FC21" s="348"/>
      <c r="FD21" s="348"/>
      <c r="FE21" s="348"/>
      <c r="FF21" s="348"/>
      <c r="FG21" s="348"/>
      <c r="FH21" s="348"/>
      <c r="FI21" s="348"/>
      <c r="FJ21" s="348"/>
      <c r="FK21" s="348"/>
      <c r="FL21" s="348"/>
      <c r="FM21" s="348"/>
      <c r="FN21" s="348"/>
      <c r="FO21" s="348"/>
      <c r="FP21" s="348"/>
      <c r="FQ21" s="348"/>
      <c r="FR21" s="348"/>
      <c r="FS21" s="348"/>
      <c r="FT21" s="348"/>
      <c r="FU21" s="348"/>
      <c r="FV21" s="348"/>
      <c r="FW21" s="348"/>
      <c r="FX21" s="348"/>
      <c r="FY21" s="348"/>
      <c r="FZ21" s="348"/>
      <c r="GA21" s="348"/>
      <c r="GB21" s="348"/>
      <c r="GC21" s="348"/>
      <c r="GD21" s="348"/>
      <c r="GE21" s="348"/>
      <c r="GF21" s="348"/>
      <c r="GG21" s="348"/>
      <c r="GH21" s="348"/>
      <c r="GI21" s="348"/>
      <c r="GJ21" s="348"/>
      <c r="GK21" s="348"/>
      <c r="GL21" s="348"/>
      <c r="GM21" s="348"/>
      <c r="GN21" s="348"/>
      <c r="GO21" s="348"/>
      <c r="GP21" s="348"/>
      <c r="GQ21" s="348"/>
      <c r="GR21" s="348"/>
      <c r="GS21" s="348"/>
      <c r="GT21" s="348"/>
      <c r="GU21" s="348"/>
      <c r="GV21" s="348"/>
      <c r="GW21" s="348"/>
      <c r="GX21" s="348"/>
      <c r="GY21" s="348"/>
      <c r="GZ21" s="348"/>
      <c r="HA21" s="348"/>
      <c r="HB21" s="348"/>
      <c r="HC21" s="348"/>
      <c r="HD21" s="348"/>
      <c r="HE21" s="348"/>
      <c r="HF21" s="348"/>
      <c r="HG21" s="348"/>
      <c r="HH21" s="348"/>
      <c r="HI21" s="348"/>
      <c r="HJ21" s="348"/>
      <c r="HK21" s="348"/>
      <c r="HL21" s="348"/>
      <c r="HM21" s="348"/>
      <c r="HN21" s="348"/>
      <c r="HO21" s="348"/>
      <c r="HP21" s="348"/>
      <c r="HQ21" s="348"/>
      <c r="HR21" s="348"/>
      <c r="HS21" s="348"/>
      <c r="HT21" s="348"/>
      <c r="HU21" s="348"/>
      <c r="HV21" s="348"/>
      <c r="HW21" s="348"/>
      <c r="HX21" s="348"/>
      <c r="HY21" s="348"/>
      <c r="HZ21" s="348"/>
      <c r="IA21" s="348"/>
      <c r="IB21" s="348"/>
      <c r="IC21" s="348"/>
      <c r="ID21" s="348"/>
      <c r="IE21" s="348"/>
      <c r="IF21" s="348"/>
      <c r="IG21" s="348"/>
      <c r="IH21" s="348"/>
      <c r="II21" s="348"/>
      <c r="IJ21" s="348"/>
    </row>
    <row r="22" spans="1:244" ht="15" x14ac:dyDescent="0.2">
      <c r="A22" s="401"/>
      <c r="B22" s="138"/>
      <c r="C22" s="138"/>
      <c r="D22" s="139"/>
      <c r="E22" s="468"/>
      <c r="F22" s="468"/>
      <c r="G22" s="469">
        <f t="shared" si="1"/>
        <v>0</v>
      </c>
      <c r="H22" s="469">
        <f t="shared" si="0"/>
        <v>0</v>
      </c>
      <c r="I22" s="467"/>
      <c r="J22" s="348"/>
      <c r="K22" s="348"/>
      <c r="L22" s="348"/>
      <c r="M22" s="348"/>
      <c r="N22" s="348"/>
      <c r="O22" s="348"/>
      <c r="P22" s="348"/>
      <c r="Q22" s="348"/>
      <c r="R22" s="348"/>
      <c r="S22" s="348"/>
      <c r="T22" s="348"/>
      <c r="U22" s="348"/>
      <c r="V22" s="348"/>
      <c r="W22" s="348"/>
      <c r="X22" s="348"/>
      <c r="Y22" s="348"/>
      <c r="Z22" s="348"/>
      <c r="AA22" s="348"/>
      <c r="AB22" s="348"/>
      <c r="AC22" s="348"/>
      <c r="AD22" s="348"/>
      <c r="AE22" s="348"/>
      <c r="AF22" s="348"/>
      <c r="AG22" s="348"/>
      <c r="AH22" s="348"/>
      <c r="AI22" s="348"/>
      <c r="AJ22" s="348"/>
      <c r="AK22" s="348"/>
      <c r="AL22" s="348"/>
      <c r="AM22" s="348"/>
      <c r="AN22" s="348"/>
      <c r="AO22" s="348"/>
      <c r="AP22" s="348"/>
      <c r="AQ22" s="348"/>
      <c r="AR22" s="348"/>
      <c r="AS22" s="348"/>
      <c r="AT22" s="348"/>
      <c r="AU22" s="348"/>
      <c r="AV22" s="348"/>
      <c r="AW22" s="348"/>
      <c r="AX22" s="348"/>
      <c r="AY22" s="348"/>
      <c r="AZ22" s="348"/>
      <c r="BA22" s="348"/>
      <c r="BB22" s="348"/>
      <c r="BC22" s="348"/>
      <c r="BD22" s="348"/>
      <c r="BE22" s="348"/>
      <c r="BF22" s="348"/>
      <c r="BG22" s="348"/>
      <c r="BH22" s="348"/>
      <c r="BI22" s="348"/>
      <c r="BJ22" s="348"/>
      <c r="BK22" s="348"/>
      <c r="BL22" s="348"/>
      <c r="BM22" s="348"/>
      <c r="BN22" s="348"/>
      <c r="BO22" s="348"/>
      <c r="BP22" s="348"/>
      <c r="BQ22" s="348"/>
      <c r="BR22" s="348"/>
      <c r="BS22" s="348"/>
      <c r="BT22" s="348"/>
      <c r="BU22" s="348"/>
      <c r="BV22" s="348"/>
      <c r="BW22" s="348"/>
      <c r="BX22" s="348"/>
      <c r="BY22" s="348"/>
      <c r="BZ22" s="348"/>
      <c r="CA22" s="348"/>
      <c r="CB22" s="348"/>
      <c r="CC22" s="348"/>
      <c r="CD22" s="348"/>
      <c r="CE22" s="348"/>
      <c r="CF22" s="348"/>
      <c r="CG22" s="348"/>
      <c r="CH22" s="348"/>
      <c r="CI22" s="348"/>
      <c r="CJ22" s="348"/>
      <c r="CK22" s="348"/>
      <c r="CL22" s="348"/>
      <c r="CM22" s="348"/>
      <c r="CN22" s="348"/>
      <c r="CO22" s="348"/>
      <c r="CP22" s="348"/>
      <c r="CQ22" s="348"/>
      <c r="CR22" s="348"/>
      <c r="CS22" s="348"/>
      <c r="CT22" s="348"/>
      <c r="CU22" s="348"/>
      <c r="CV22" s="348"/>
      <c r="CW22" s="348"/>
      <c r="CX22" s="348"/>
      <c r="CY22" s="348"/>
      <c r="CZ22" s="348"/>
      <c r="DA22" s="348"/>
      <c r="DB22" s="348"/>
      <c r="DC22" s="348"/>
      <c r="DD22" s="348"/>
      <c r="DE22" s="348"/>
      <c r="DF22" s="348"/>
      <c r="DG22" s="348"/>
      <c r="DH22" s="348"/>
      <c r="DI22" s="348"/>
      <c r="DJ22" s="348"/>
      <c r="DK22" s="348"/>
      <c r="DL22" s="348"/>
      <c r="DM22" s="348"/>
      <c r="DN22" s="348"/>
      <c r="DO22" s="348"/>
      <c r="DP22" s="348"/>
      <c r="DQ22" s="348"/>
      <c r="DR22" s="348"/>
      <c r="DS22" s="348"/>
      <c r="DT22" s="348"/>
      <c r="DU22" s="348"/>
      <c r="DV22" s="348"/>
      <c r="DW22" s="348"/>
      <c r="DX22" s="348"/>
      <c r="DY22" s="348"/>
      <c r="DZ22" s="348"/>
      <c r="EA22" s="348"/>
      <c r="EB22" s="348"/>
      <c r="EC22" s="348"/>
      <c r="ED22" s="348"/>
      <c r="EE22" s="348"/>
      <c r="EF22" s="348"/>
      <c r="EG22" s="348"/>
      <c r="EH22" s="348"/>
      <c r="EI22" s="348"/>
      <c r="EJ22" s="348"/>
      <c r="EK22" s="348"/>
      <c r="EL22" s="348"/>
      <c r="EM22" s="348"/>
      <c r="EN22" s="348"/>
      <c r="EO22" s="348"/>
      <c r="EP22" s="348"/>
      <c r="EQ22" s="348"/>
      <c r="ER22" s="348"/>
      <c r="ES22" s="348"/>
      <c r="ET22" s="348"/>
      <c r="EU22" s="348"/>
      <c r="EV22" s="348"/>
      <c r="EW22" s="348"/>
      <c r="EX22" s="348"/>
      <c r="EY22" s="348"/>
      <c r="EZ22" s="348"/>
      <c r="FA22" s="348"/>
      <c r="FB22" s="348"/>
      <c r="FC22" s="348"/>
      <c r="FD22" s="348"/>
      <c r="FE22" s="348"/>
      <c r="FF22" s="348"/>
      <c r="FG22" s="348"/>
      <c r="FH22" s="348"/>
      <c r="FI22" s="348"/>
      <c r="FJ22" s="348"/>
      <c r="FK22" s="348"/>
      <c r="FL22" s="348"/>
      <c r="FM22" s="348"/>
      <c r="FN22" s="348"/>
      <c r="FO22" s="348"/>
      <c r="FP22" s="348"/>
      <c r="FQ22" s="348"/>
      <c r="FR22" s="348"/>
      <c r="FS22" s="348"/>
      <c r="FT22" s="348"/>
      <c r="FU22" s="348"/>
      <c r="FV22" s="348"/>
      <c r="FW22" s="348"/>
      <c r="FX22" s="348"/>
      <c r="FY22" s="348"/>
      <c r="FZ22" s="348"/>
      <c r="GA22" s="348"/>
      <c r="GB22" s="348"/>
      <c r="GC22" s="348"/>
      <c r="GD22" s="348"/>
      <c r="GE22" s="348"/>
      <c r="GF22" s="348"/>
      <c r="GG22" s="348"/>
      <c r="GH22" s="348"/>
      <c r="GI22" s="348"/>
      <c r="GJ22" s="348"/>
      <c r="GK22" s="348"/>
      <c r="GL22" s="348"/>
      <c r="GM22" s="348"/>
      <c r="GN22" s="348"/>
      <c r="GO22" s="348"/>
      <c r="GP22" s="348"/>
      <c r="GQ22" s="348"/>
      <c r="GR22" s="348"/>
      <c r="GS22" s="348"/>
      <c r="GT22" s="348"/>
      <c r="GU22" s="348"/>
      <c r="GV22" s="348"/>
      <c r="GW22" s="348"/>
      <c r="GX22" s="348"/>
      <c r="GY22" s="348"/>
      <c r="GZ22" s="348"/>
      <c r="HA22" s="348"/>
      <c r="HB22" s="348"/>
      <c r="HC22" s="348"/>
      <c r="HD22" s="348"/>
      <c r="HE22" s="348"/>
      <c r="HF22" s="348"/>
      <c r="HG22" s="348"/>
      <c r="HH22" s="348"/>
      <c r="HI22" s="348"/>
      <c r="HJ22" s="348"/>
      <c r="HK22" s="348"/>
      <c r="HL22" s="348"/>
      <c r="HM22" s="348"/>
      <c r="HN22" s="348"/>
      <c r="HO22" s="348"/>
      <c r="HP22" s="348"/>
      <c r="HQ22" s="348"/>
      <c r="HR22" s="348"/>
      <c r="HS22" s="348"/>
      <c r="HT22" s="348"/>
      <c r="HU22" s="348"/>
      <c r="HV22" s="348"/>
      <c r="HW22" s="348"/>
      <c r="HX22" s="348"/>
      <c r="HY22" s="348"/>
      <c r="HZ22" s="348"/>
      <c r="IA22" s="348"/>
      <c r="IB22" s="348"/>
      <c r="IC22" s="348"/>
      <c r="ID22" s="348"/>
      <c r="IE22" s="348"/>
      <c r="IF22" s="348"/>
      <c r="IG22" s="348"/>
      <c r="IH22" s="348"/>
      <c r="II22" s="348"/>
      <c r="IJ22" s="348"/>
    </row>
    <row r="23" spans="1:244" ht="15" x14ac:dyDescent="0.2">
      <c r="A23" s="401"/>
      <c r="B23" s="138"/>
      <c r="C23" s="138"/>
      <c r="D23" s="139"/>
      <c r="E23" s="468"/>
      <c r="F23" s="468"/>
      <c r="G23" s="469">
        <f t="shared" si="1"/>
        <v>0</v>
      </c>
      <c r="H23" s="469">
        <f t="shared" si="0"/>
        <v>0</v>
      </c>
      <c r="I23" s="467"/>
      <c r="J23" s="348"/>
      <c r="K23" s="348"/>
      <c r="L23" s="348"/>
      <c r="M23" s="348"/>
      <c r="N23" s="348"/>
      <c r="O23" s="348"/>
      <c r="P23" s="348"/>
      <c r="Q23" s="348"/>
      <c r="R23" s="348"/>
      <c r="S23" s="348"/>
      <c r="T23" s="348"/>
      <c r="U23" s="348"/>
      <c r="V23" s="348"/>
      <c r="W23" s="348"/>
      <c r="X23" s="348"/>
      <c r="Y23" s="348"/>
      <c r="Z23" s="348"/>
      <c r="AA23" s="348"/>
      <c r="AB23" s="348"/>
      <c r="AC23" s="348"/>
      <c r="AD23" s="348"/>
      <c r="AE23" s="348"/>
      <c r="AF23" s="348"/>
      <c r="AG23" s="348"/>
      <c r="AH23" s="348"/>
      <c r="AI23" s="348"/>
      <c r="AJ23" s="348"/>
      <c r="AK23" s="348"/>
      <c r="AL23" s="348"/>
      <c r="AM23" s="348"/>
      <c r="AN23" s="348"/>
      <c r="AO23" s="348"/>
      <c r="AP23" s="348"/>
      <c r="AQ23" s="348"/>
      <c r="AR23" s="348"/>
      <c r="AS23" s="348"/>
      <c r="AT23" s="348"/>
      <c r="AU23" s="348"/>
      <c r="AV23" s="348"/>
      <c r="AW23" s="348"/>
      <c r="AX23" s="348"/>
      <c r="AY23" s="348"/>
      <c r="AZ23" s="348"/>
      <c r="BA23" s="348"/>
      <c r="BB23" s="348"/>
      <c r="BC23" s="348"/>
      <c r="BD23" s="348"/>
      <c r="BE23" s="348"/>
      <c r="BF23" s="348"/>
      <c r="BG23" s="348"/>
      <c r="BH23" s="348"/>
      <c r="BI23" s="348"/>
      <c r="BJ23" s="348"/>
      <c r="BK23" s="348"/>
      <c r="BL23" s="348"/>
      <c r="BM23" s="348"/>
      <c r="BN23" s="348"/>
      <c r="BO23" s="348"/>
      <c r="BP23" s="348"/>
      <c r="BQ23" s="348"/>
      <c r="BR23" s="348"/>
      <c r="BS23" s="348"/>
      <c r="BT23" s="348"/>
      <c r="BU23" s="348"/>
      <c r="BV23" s="348"/>
      <c r="BW23" s="348"/>
      <c r="BX23" s="348"/>
      <c r="BY23" s="348"/>
      <c r="BZ23" s="348"/>
      <c r="CA23" s="348"/>
      <c r="CB23" s="348"/>
      <c r="CC23" s="348"/>
      <c r="CD23" s="348"/>
      <c r="CE23" s="348"/>
      <c r="CF23" s="348"/>
      <c r="CG23" s="348"/>
      <c r="CH23" s="348"/>
      <c r="CI23" s="348"/>
      <c r="CJ23" s="348"/>
      <c r="CK23" s="348"/>
      <c r="CL23" s="348"/>
      <c r="CM23" s="348"/>
      <c r="CN23" s="348"/>
      <c r="CO23" s="348"/>
      <c r="CP23" s="348"/>
      <c r="CQ23" s="348"/>
      <c r="CR23" s="348"/>
      <c r="CS23" s="348"/>
      <c r="CT23" s="348"/>
      <c r="CU23" s="348"/>
      <c r="CV23" s="348"/>
      <c r="CW23" s="348"/>
      <c r="CX23" s="348"/>
      <c r="CY23" s="348"/>
      <c r="CZ23" s="348"/>
      <c r="DA23" s="348"/>
      <c r="DB23" s="348"/>
      <c r="DC23" s="348"/>
      <c r="DD23" s="348"/>
      <c r="DE23" s="348"/>
      <c r="DF23" s="348"/>
      <c r="DG23" s="348"/>
      <c r="DH23" s="348"/>
      <c r="DI23" s="348"/>
      <c r="DJ23" s="348"/>
      <c r="DK23" s="348"/>
      <c r="DL23" s="348"/>
      <c r="DM23" s="348"/>
      <c r="DN23" s="348"/>
      <c r="DO23" s="348"/>
      <c r="DP23" s="348"/>
      <c r="DQ23" s="348"/>
      <c r="DR23" s="348"/>
      <c r="DS23" s="348"/>
      <c r="DT23" s="348"/>
      <c r="DU23" s="348"/>
      <c r="DV23" s="348"/>
      <c r="DW23" s="348"/>
      <c r="DX23" s="348"/>
      <c r="DY23" s="348"/>
      <c r="DZ23" s="348"/>
      <c r="EA23" s="348"/>
      <c r="EB23" s="348"/>
      <c r="EC23" s="348"/>
      <c r="ED23" s="348"/>
      <c r="EE23" s="348"/>
      <c r="EF23" s="348"/>
      <c r="EG23" s="348"/>
      <c r="EH23" s="348"/>
      <c r="EI23" s="348"/>
      <c r="EJ23" s="348"/>
      <c r="EK23" s="348"/>
      <c r="EL23" s="348"/>
      <c r="EM23" s="348"/>
      <c r="EN23" s="348"/>
      <c r="EO23" s="348"/>
      <c r="EP23" s="348"/>
      <c r="EQ23" s="348"/>
      <c r="ER23" s="348"/>
      <c r="ES23" s="348"/>
      <c r="ET23" s="348"/>
      <c r="EU23" s="348"/>
      <c r="EV23" s="348"/>
      <c r="EW23" s="348"/>
      <c r="EX23" s="348"/>
      <c r="EY23" s="348"/>
      <c r="EZ23" s="348"/>
      <c r="FA23" s="348"/>
      <c r="FB23" s="348"/>
      <c r="FC23" s="348"/>
      <c r="FD23" s="348"/>
      <c r="FE23" s="348"/>
      <c r="FF23" s="348"/>
      <c r="FG23" s="348"/>
      <c r="FH23" s="348"/>
      <c r="FI23" s="348"/>
      <c r="FJ23" s="348"/>
      <c r="FK23" s="348"/>
      <c r="FL23" s="348"/>
      <c r="FM23" s="348"/>
      <c r="FN23" s="348"/>
      <c r="FO23" s="348"/>
      <c r="FP23" s="348"/>
      <c r="FQ23" s="348"/>
      <c r="FR23" s="348"/>
      <c r="FS23" s="348"/>
      <c r="FT23" s="348"/>
      <c r="FU23" s="348"/>
      <c r="FV23" s="348"/>
      <c r="FW23" s="348"/>
      <c r="FX23" s="348"/>
      <c r="FY23" s="348"/>
      <c r="FZ23" s="348"/>
      <c r="GA23" s="348"/>
      <c r="GB23" s="348"/>
      <c r="GC23" s="348"/>
      <c r="GD23" s="348"/>
      <c r="GE23" s="348"/>
      <c r="GF23" s="348"/>
      <c r="GG23" s="348"/>
      <c r="GH23" s="348"/>
      <c r="GI23" s="348"/>
      <c r="GJ23" s="348"/>
      <c r="GK23" s="348"/>
      <c r="GL23" s="348"/>
      <c r="GM23" s="348"/>
      <c r="GN23" s="348"/>
      <c r="GO23" s="348"/>
      <c r="GP23" s="348"/>
      <c r="GQ23" s="348"/>
      <c r="GR23" s="348"/>
      <c r="GS23" s="348"/>
      <c r="GT23" s="348"/>
      <c r="GU23" s="348"/>
      <c r="GV23" s="348"/>
      <c r="GW23" s="348"/>
      <c r="GX23" s="348"/>
      <c r="GY23" s="348"/>
      <c r="GZ23" s="348"/>
      <c r="HA23" s="348"/>
      <c r="HB23" s="348"/>
      <c r="HC23" s="348"/>
      <c r="HD23" s="348"/>
      <c r="HE23" s="348"/>
      <c r="HF23" s="348"/>
      <c r="HG23" s="348"/>
      <c r="HH23" s="348"/>
      <c r="HI23" s="348"/>
      <c r="HJ23" s="348"/>
      <c r="HK23" s="348"/>
      <c r="HL23" s="348"/>
      <c r="HM23" s="348"/>
      <c r="HN23" s="348"/>
      <c r="HO23" s="348"/>
      <c r="HP23" s="348"/>
      <c r="HQ23" s="348"/>
      <c r="HR23" s="348"/>
      <c r="HS23" s="348"/>
      <c r="HT23" s="348"/>
      <c r="HU23" s="348"/>
      <c r="HV23" s="348"/>
      <c r="HW23" s="348"/>
      <c r="HX23" s="348"/>
      <c r="HY23" s="348"/>
      <c r="HZ23" s="348"/>
      <c r="IA23" s="348"/>
      <c r="IB23" s="348"/>
      <c r="IC23" s="348"/>
      <c r="ID23" s="348"/>
      <c r="IE23" s="348"/>
      <c r="IF23" s="348"/>
      <c r="IG23" s="348"/>
      <c r="IH23" s="348"/>
      <c r="II23" s="348"/>
      <c r="IJ23" s="348"/>
    </row>
    <row r="24" spans="1:244" ht="15" x14ac:dyDescent="0.2">
      <c r="A24" s="401"/>
      <c r="B24" s="138"/>
      <c r="C24" s="138"/>
      <c r="D24" s="139"/>
      <c r="E24" s="468"/>
      <c r="F24" s="468"/>
      <c r="G24" s="469">
        <f t="shared" si="1"/>
        <v>0</v>
      </c>
      <c r="H24" s="469">
        <f t="shared" si="0"/>
        <v>0</v>
      </c>
      <c r="I24" s="467"/>
      <c r="J24" s="348"/>
      <c r="K24" s="348"/>
      <c r="L24" s="348"/>
      <c r="M24" s="348"/>
      <c r="N24" s="348"/>
      <c r="O24" s="348"/>
      <c r="P24" s="348"/>
      <c r="Q24" s="348"/>
      <c r="R24" s="348"/>
      <c r="S24" s="348"/>
      <c r="T24" s="348"/>
      <c r="U24" s="348"/>
      <c r="V24" s="348"/>
      <c r="W24" s="348"/>
      <c r="X24" s="348"/>
      <c r="Y24" s="348"/>
      <c r="Z24" s="348"/>
      <c r="AA24" s="348"/>
      <c r="AB24" s="348"/>
      <c r="AC24" s="348"/>
      <c r="AD24" s="348"/>
      <c r="AE24" s="348"/>
      <c r="AF24" s="348"/>
      <c r="AG24" s="348"/>
      <c r="AH24" s="348"/>
      <c r="AI24" s="348"/>
      <c r="AJ24" s="348"/>
      <c r="AK24" s="348"/>
      <c r="AL24" s="348"/>
      <c r="AM24" s="348"/>
      <c r="AN24" s="348"/>
      <c r="AO24" s="348"/>
      <c r="AP24" s="348"/>
      <c r="AQ24" s="348"/>
      <c r="AR24" s="348"/>
      <c r="AS24" s="348"/>
      <c r="AT24" s="348"/>
      <c r="AU24" s="348"/>
      <c r="AV24" s="348"/>
      <c r="AW24" s="348"/>
      <c r="AX24" s="348"/>
      <c r="AY24" s="348"/>
      <c r="AZ24" s="348"/>
      <c r="BA24" s="348"/>
      <c r="BB24" s="348"/>
      <c r="BC24" s="348"/>
      <c r="BD24" s="348"/>
      <c r="BE24" s="348"/>
      <c r="BF24" s="348"/>
      <c r="BG24" s="348"/>
      <c r="BH24" s="348"/>
      <c r="BI24" s="348"/>
      <c r="BJ24" s="348"/>
      <c r="BK24" s="348"/>
      <c r="BL24" s="348"/>
      <c r="BM24" s="348"/>
      <c r="BN24" s="348"/>
      <c r="BO24" s="348"/>
      <c r="BP24" s="348"/>
      <c r="BQ24" s="348"/>
      <c r="BR24" s="348"/>
      <c r="BS24" s="348"/>
      <c r="BT24" s="348"/>
      <c r="BU24" s="348"/>
      <c r="BV24" s="348"/>
      <c r="BW24" s="348"/>
      <c r="BX24" s="348"/>
      <c r="BY24" s="348"/>
      <c r="BZ24" s="348"/>
      <c r="CA24" s="348"/>
      <c r="CB24" s="348"/>
      <c r="CC24" s="348"/>
      <c r="CD24" s="348"/>
      <c r="CE24" s="348"/>
      <c r="CF24" s="348"/>
      <c r="CG24" s="348"/>
      <c r="CH24" s="348"/>
      <c r="CI24" s="348"/>
      <c r="CJ24" s="348"/>
      <c r="CK24" s="348"/>
      <c r="CL24" s="348"/>
      <c r="CM24" s="348"/>
      <c r="CN24" s="348"/>
      <c r="CO24" s="348"/>
      <c r="CP24" s="348"/>
      <c r="CQ24" s="348"/>
      <c r="CR24" s="348"/>
      <c r="CS24" s="348"/>
      <c r="CT24" s="348"/>
      <c r="CU24" s="348"/>
      <c r="CV24" s="348"/>
      <c r="CW24" s="348"/>
      <c r="CX24" s="348"/>
      <c r="CY24" s="348"/>
      <c r="CZ24" s="348"/>
      <c r="DA24" s="348"/>
      <c r="DB24" s="348"/>
      <c r="DC24" s="348"/>
      <c r="DD24" s="348"/>
      <c r="DE24" s="348"/>
      <c r="DF24" s="348"/>
      <c r="DG24" s="348"/>
      <c r="DH24" s="348"/>
      <c r="DI24" s="348"/>
      <c r="DJ24" s="348"/>
      <c r="DK24" s="348"/>
      <c r="DL24" s="348"/>
      <c r="DM24" s="348"/>
      <c r="DN24" s="348"/>
      <c r="DO24" s="348"/>
      <c r="DP24" s="348"/>
      <c r="DQ24" s="348"/>
      <c r="DR24" s="348"/>
      <c r="DS24" s="348"/>
      <c r="DT24" s="348"/>
      <c r="DU24" s="348"/>
      <c r="DV24" s="348"/>
      <c r="DW24" s="348"/>
      <c r="DX24" s="348"/>
      <c r="DY24" s="348"/>
      <c r="DZ24" s="348"/>
      <c r="EA24" s="348"/>
      <c r="EB24" s="348"/>
      <c r="EC24" s="348"/>
      <c r="ED24" s="348"/>
      <c r="EE24" s="348"/>
      <c r="EF24" s="348"/>
      <c r="EG24" s="348"/>
      <c r="EH24" s="348"/>
      <c r="EI24" s="348"/>
      <c r="EJ24" s="348"/>
      <c r="EK24" s="348"/>
      <c r="EL24" s="348"/>
      <c r="EM24" s="348"/>
      <c r="EN24" s="348"/>
      <c r="EO24" s="348"/>
      <c r="EP24" s="348"/>
      <c r="EQ24" s="348"/>
      <c r="ER24" s="348"/>
      <c r="ES24" s="348"/>
      <c r="ET24" s="348"/>
      <c r="EU24" s="348"/>
      <c r="EV24" s="348"/>
      <c r="EW24" s="348"/>
      <c r="EX24" s="348"/>
      <c r="EY24" s="348"/>
      <c r="EZ24" s="348"/>
      <c r="FA24" s="348"/>
      <c r="FB24" s="348"/>
      <c r="FC24" s="348"/>
      <c r="FD24" s="348"/>
      <c r="FE24" s="348"/>
      <c r="FF24" s="348"/>
      <c r="FG24" s="348"/>
      <c r="FH24" s="348"/>
      <c r="FI24" s="348"/>
      <c r="FJ24" s="348"/>
      <c r="FK24" s="348"/>
      <c r="FL24" s="348"/>
      <c r="FM24" s="348"/>
      <c r="FN24" s="348"/>
      <c r="FO24" s="348"/>
      <c r="FP24" s="348"/>
      <c r="FQ24" s="348"/>
      <c r="FR24" s="348"/>
      <c r="FS24" s="348"/>
      <c r="FT24" s="348"/>
      <c r="FU24" s="348"/>
      <c r="FV24" s="348"/>
      <c r="FW24" s="348"/>
      <c r="FX24" s="348"/>
      <c r="FY24" s="348"/>
      <c r="FZ24" s="348"/>
      <c r="GA24" s="348"/>
      <c r="GB24" s="348"/>
      <c r="GC24" s="348"/>
      <c r="GD24" s="348"/>
      <c r="GE24" s="348"/>
      <c r="GF24" s="348"/>
      <c r="GG24" s="348"/>
      <c r="GH24" s="348"/>
      <c r="GI24" s="348"/>
      <c r="GJ24" s="348"/>
      <c r="GK24" s="348"/>
      <c r="GL24" s="348"/>
      <c r="GM24" s="348"/>
      <c r="GN24" s="348"/>
      <c r="GO24" s="348"/>
      <c r="GP24" s="348"/>
      <c r="GQ24" s="348"/>
      <c r="GR24" s="348"/>
      <c r="GS24" s="348"/>
      <c r="GT24" s="348"/>
      <c r="GU24" s="348"/>
      <c r="GV24" s="348"/>
      <c r="GW24" s="348"/>
      <c r="GX24" s="348"/>
      <c r="GY24" s="348"/>
      <c r="GZ24" s="348"/>
      <c r="HA24" s="348"/>
      <c r="HB24" s="348"/>
      <c r="HC24" s="348"/>
      <c r="HD24" s="348"/>
      <c r="HE24" s="348"/>
      <c r="HF24" s="348"/>
      <c r="HG24" s="348"/>
      <c r="HH24" s="348"/>
      <c r="HI24" s="348"/>
      <c r="HJ24" s="348"/>
      <c r="HK24" s="348"/>
      <c r="HL24" s="348"/>
      <c r="HM24" s="348"/>
      <c r="HN24" s="348"/>
      <c r="HO24" s="348"/>
      <c r="HP24" s="348"/>
      <c r="HQ24" s="348"/>
      <c r="HR24" s="348"/>
      <c r="HS24" s="348"/>
      <c r="HT24" s="348"/>
      <c r="HU24" s="348"/>
      <c r="HV24" s="348"/>
      <c r="HW24" s="348"/>
      <c r="HX24" s="348"/>
      <c r="HY24" s="348"/>
      <c r="HZ24" s="348"/>
      <c r="IA24" s="348"/>
      <c r="IB24" s="348"/>
      <c r="IC24" s="348"/>
      <c r="ID24" s="348"/>
      <c r="IE24" s="348"/>
      <c r="IF24" s="348"/>
      <c r="IG24" s="348"/>
      <c r="IH24" s="348"/>
      <c r="II24" s="348"/>
      <c r="IJ24" s="348"/>
    </row>
    <row r="25" spans="1:244" ht="15" x14ac:dyDescent="0.2">
      <c r="A25" s="401"/>
      <c r="B25" s="138"/>
      <c r="C25" s="138"/>
      <c r="D25" s="139"/>
      <c r="E25" s="468"/>
      <c r="F25" s="468"/>
      <c r="G25" s="469">
        <f t="shared" si="1"/>
        <v>0</v>
      </c>
      <c r="H25" s="469">
        <f t="shared" si="0"/>
        <v>0</v>
      </c>
      <c r="I25" s="467"/>
      <c r="J25" s="348"/>
      <c r="K25" s="348"/>
      <c r="L25" s="348"/>
      <c r="M25" s="348"/>
      <c r="N25" s="348"/>
      <c r="O25" s="348"/>
      <c r="P25" s="348"/>
      <c r="Q25" s="348"/>
      <c r="R25" s="348"/>
      <c r="S25" s="348"/>
      <c r="T25" s="348"/>
      <c r="U25" s="348"/>
      <c r="V25" s="348"/>
      <c r="W25" s="348"/>
      <c r="X25" s="348"/>
      <c r="Y25" s="348"/>
      <c r="Z25" s="348"/>
      <c r="AA25" s="348"/>
      <c r="AB25" s="348"/>
      <c r="AC25" s="348"/>
      <c r="AD25" s="348"/>
      <c r="AE25" s="348"/>
      <c r="AF25" s="348"/>
      <c r="AG25" s="348"/>
      <c r="AH25" s="348"/>
      <c r="AI25" s="348"/>
      <c r="AJ25" s="348"/>
      <c r="AK25" s="348"/>
      <c r="AL25" s="348"/>
      <c r="AM25" s="348"/>
      <c r="AN25" s="348"/>
      <c r="AO25" s="348"/>
      <c r="AP25" s="348"/>
      <c r="AQ25" s="348"/>
      <c r="AR25" s="348"/>
      <c r="AS25" s="348"/>
      <c r="AT25" s="348"/>
      <c r="AU25" s="348"/>
      <c r="AV25" s="348"/>
      <c r="AW25" s="348"/>
      <c r="AX25" s="348"/>
      <c r="AY25" s="348"/>
      <c r="AZ25" s="348"/>
      <c r="BA25" s="348"/>
      <c r="BB25" s="348"/>
      <c r="BC25" s="348"/>
      <c r="BD25" s="348"/>
      <c r="BE25" s="348"/>
      <c r="BF25" s="348"/>
      <c r="BG25" s="348"/>
      <c r="BH25" s="348"/>
      <c r="BI25" s="348"/>
      <c r="BJ25" s="348"/>
      <c r="BK25" s="348"/>
      <c r="BL25" s="348"/>
      <c r="BM25" s="348"/>
      <c r="BN25" s="348"/>
      <c r="BO25" s="348"/>
      <c r="BP25" s="348"/>
      <c r="BQ25" s="348"/>
      <c r="BR25" s="348"/>
      <c r="BS25" s="348"/>
      <c r="BT25" s="348"/>
      <c r="BU25" s="348"/>
      <c r="BV25" s="348"/>
      <c r="BW25" s="348"/>
      <c r="BX25" s="348"/>
      <c r="BY25" s="348"/>
      <c r="BZ25" s="348"/>
      <c r="CA25" s="348"/>
      <c r="CB25" s="348"/>
      <c r="CC25" s="348"/>
      <c r="CD25" s="348"/>
      <c r="CE25" s="348"/>
      <c r="CF25" s="348"/>
      <c r="CG25" s="348"/>
      <c r="CH25" s="348"/>
      <c r="CI25" s="348"/>
      <c r="CJ25" s="348"/>
      <c r="CK25" s="348"/>
      <c r="CL25" s="348"/>
      <c r="CM25" s="348"/>
      <c r="CN25" s="348"/>
      <c r="CO25" s="348"/>
      <c r="CP25" s="348"/>
      <c r="CQ25" s="348"/>
      <c r="CR25" s="348"/>
      <c r="CS25" s="348"/>
      <c r="CT25" s="348"/>
      <c r="CU25" s="348"/>
      <c r="CV25" s="348"/>
      <c r="CW25" s="348"/>
      <c r="CX25" s="348"/>
      <c r="CY25" s="348"/>
      <c r="CZ25" s="348"/>
      <c r="DA25" s="348"/>
      <c r="DB25" s="348"/>
      <c r="DC25" s="348"/>
      <c r="DD25" s="348"/>
      <c r="DE25" s="348"/>
      <c r="DF25" s="348"/>
      <c r="DG25" s="348"/>
      <c r="DH25" s="348"/>
      <c r="DI25" s="348"/>
      <c r="DJ25" s="348"/>
      <c r="DK25" s="348"/>
      <c r="DL25" s="348"/>
      <c r="DM25" s="348"/>
      <c r="DN25" s="348"/>
      <c r="DO25" s="348"/>
      <c r="DP25" s="348"/>
      <c r="DQ25" s="348"/>
      <c r="DR25" s="348"/>
      <c r="DS25" s="348"/>
      <c r="DT25" s="348"/>
      <c r="DU25" s="348"/>
      <c r="DV25" s="348"/>
      <c r="DW25" s="348"/>
      <c r="DX25" s="348"/>
      <c r="DY25" s="348"/>
      <c r="DZ25" s="348"/>
      <c r="EA25" s="348"/>
      <c r="EB25" s="348"/>
      <c r="EC25" s="348"/>
      <c r="ED25" s="348"/>
      <c r="EE25" s="348"/>
      <c r="EF25" s="348"/>
      <c r="EG25" s="348"/>
      <c r="EH25" s="348"/>
      <c r="EI25" s="348"/>
      <c r="EJ25" s="348"/>
      <c r="EK25" s="348"/>
      <c r="EL25" s="348"/>
      <c r="EM25" s="348"/>
      <c r="EN25" s="348"/>
      <c r="EO25" s="348"/>
      <c r="EP25" s="348"/>
      <c r="EQ25" s="348"/>
      <c r="ER25" s="348"/>
      <c r="ES25" s="348"/>
      <c r="ET25" s="348"/>
      <c r="EU25" s="348"/>
      <c r="EV25" s="348"/>
      <c r="EW25" s="348"/>
      <c r="EX25" s="348"/>
      <c r="EY25" s="348"/>
      <c r="EZ25" s="348"/>
      <c r="FA25" s="348"/>
      <c r="FB25" s="348"/>
      <c r="FC25" s="348"/>
      <c r="FD25" s="348"/>
      <c r="FE25" s="348"/>
      <c r="FF25" s="348"/>
      <c r="FG25" s="348"/>
      <c r="FH25" s="348"/>
      <c r="FI25" s="348"/>
      <c r="FJ25" s="348"/>
      <c r="FK25" s="348"/>
      <c r="FL25" s="348"/>
      <c r="FM25" s="348"/>
      <c r="FN25" s="348"/>
      <c r="FO25" s="348"/>
      <c r="FP25" s="348"/>
      <c r="FQ25" s="348"/>
      <c r="FR25" s="348"/>
      <c r="FS25" s="348"/>
      <c r="FT25" s="348"/>
      <c r="FU25" s="348"/>
      <c r="FV25" s="348"/>
      <c r="FW25" s="348"/>
      <c r="FX25" s="348"/>
      <c r="FY25" s="348"/>
      <c r="FZ25" s="348"/>
      <c r="GA25" s="348"/>
      <c r="GB25" s="348"/>
      <c r="GC25" s="348"/>
      <c r="GD25" s="348"/>
      <c r="GE25" s="348"/>
      <c r="GF25" s="348"/>
      <c r="GG25" s="348"/>
      <c r="GH25" s="348"/>
      <c r="GI25" s="348"/>
      <c r="GJ25" s="348"/>
      <c r="GK25" s="348"/>
      <c r="GL25" s="348"/>
      <c r="GM25" s="348"/>
      <c r="GN25" s="348"/>
      <c r="GO25" s="348"/>
      <c r="GP25" s="348"/>
      <c r="GQ25" s="348"/>
      <c r="GR25" s="348"/>
      <c r="GS25" s="348"/>
      <c r="GT25" s="348"/>
      <c r="GU25" s="348"/>
      <c r="GV25" s="348"/>
      <c r="GW25" s="348"/>
      <c r="GX25" s="348"/>
      <c r="GY25" s="348"/>
      <c r="GZ25" s="348"/>
      <c r="HA25" s="348"/>
      <c r="HB25" s="348"/>
      <c r="HC25" s="348"/>
      <c r="HD25" s="348"/>
      <c r="HE25" s="348"/>
      <c r="HF25" s="348"/>
      <c r="HG25" s="348"/>
      <c r="HH25" s="348"/>
      <c r="HI25" s="348"/>
      <c r="HJ25" s="348"/>
      <c r="HK25" s="348"/>
      <c r="HL25" s="348"/>
      <c r="HM25" s="348"/>
      <c r="HN25" s="348"/>
      <c r="HO25" s="348"/>
      <c r="HP25" s="348"/>
      <c r="HQ25" s="348"/>
      <c r="HR25" s="348"/>
      <c r="HS25" s="348"/>
      <c r="HT25" s="348"/>
      <c r="HU25" s="348"/>
      <c r="HV25" s="348"/>
      <c r="HW25" s="348"/>
      <c r="HX25" s="348"/>
      <c r="HY25" s="348"/>
      <c r="HZ25" s="348"/>
      <c r="IA25" s="348"/>
      <c r="IB25" s="348"/>
      <c r="IC25" s="348"/>
      <c r="ID25" s="348"/>
      <c r="IE25" s="348"/>
      <c r="IF25" s="348"/>
      <c r="IG25" s="348"/>
      <c r="IH25" s="348"/>
      <c r="II25" s="348"/>
      <c r="IJ25" s="348"/>
    </row>
    <row r="26" spans="1:244" ht="15" x14ac:dyDescent="0.2">
      <c r="A26" s="401"/>
      <c r="B26" s="138"/>
      <c r="C26" s="138"/>
      <c r="D26" s="139"/>
      <c r="E26" s="468"/>
      <c r="F26" s="470"/>
      <c r="G26" s="469">
        <f t="shared" si="1"/>
        <v>0</v>
      </c>
      <c r="H26" s="469">
        <f t="shared" si="0"/>
        <v>0</v>
      </c>
      <c r="I26" s="467"/>
      <c r="J26" s="348"/>
      <c r="K26" s="348"/>
      <c r="L26" s="348"/>
      <c r="M26" s="348"/>
      <c r="N26" s="348"/>
      <c r="O26" s="348"/>
      <c r="P26" s="348"/>
      <c r="Q26" s="348"/>
      <c r="R26" s="348"/>
      <c r="S26" s="348"/>
      <c r="T26" s="348"/>
      <c r="U26" s="348"/>
      <c r="V26" s="348"/>
      <c r="W26" s="348"/>
      <c r="X26" s="348"/>
      <c r="Y26" s="348"/>
      <c r="Z26" s="348"/>
      <c r="AA26" s="348"/>
      <c r="AB26" s="348"/>
      <c r="AC26" s="348"/>
      <c r="AD26" s="348"/>
      <c r="AE26" s="348"/>
      <c r="AF26" s="348"/>
      <c r="AG26" s="348"/>
      <c r="AH26" s="348"/>
      <c r="AI26" s="348"/>
      <c r="AJ26" s="348"/>
      <c r="AK26" s="348"/>
      <c r="AL26" s="348"/>
      <c r="AM26" s="348"/>
      <c r="AN26" s="348"/>
      <c r="AO26" s="348"/>
      <c r="AP26" s="348"/>
      <c r="AQ26" s="348"/>
      <c r="AR26" s="348"/>
      <c r="AS26" s="348"/>
      <c r="AT26" s="348"/>
      <c r="AU26" s="348"/>
      <c r="AV26" s="348"/>
      <c r="AW26" s="348"/>
      <c r="AX26" s="348"/>
      <c r="AY26" s="348"/>
      <c r="AZ26" s="348"/>
      <c r="BA26" s="348"/>
      <c r="BB26" s="348"/>
      <c r="BC26" s="348"/>
      <c r="BD26" s="348"/>
      <c r="BE26" s="348"/>
      <c r="BF26" s="348"/>
      <c r="BG26" s="348"/>
      <c r="BH26" s="348"/>
      <c r="BI26" s="348"/>
      <c r="BJ26" s="348"/>
      <c r="BK26" s="348"/>
      <c r="BL26" s="348"/>
      <c r="BM26" s="348"/>
      <c r="BN26" s="348"/>
      <c r="BO26" s="348"/>
      <c r="BP26" s="348"/>
      <c r="BQ26" s="348"/>
      <c r="BR26" s="348"/>
      <c r="BS26" s="348"/>
      <c r="BT26" s="348"/>
      <c r="BU26" s="348"/>
      <c r="BV26" s="348"/>
      <c r="BW26" s="348"/>
      <c r="BX26" s="348"/>
      <c r="BY26" s="348"/>
      <c r="BZ26" s="348"/>
      <c r="CA26" s="348"/>
      <c r="CB26" s="348"/>
      <c r="CC26" s="348"/>
      <c r="CD26" s="348"/>
      <c r="CE26" s="348"/>
      <c r="CF26" s="348"/>
      <c r="CG26" s="348"/>
      <c r="CH26" s="348"/>
      <c r="CI26" s="348"/>
      <c r="CJ26" s="348"/>
      <c r="CK26" s="348"/>
      <c r="CL26" s="348"/>
      <c r="CM26" s="348"/>
      <c r="CN26" s="348"/>
      <c r="CO26" s="348"/>
      <c r="CP26" s="348"/>
      <c r="CQ26" s="348"/>
      <c r="CR26" s="348"/>
      <c r="CS26" s="348"/>
      <c r="CT26" s="348"/>
      <c r="CU26" s="348"/>
      <c r="CV26" s="348"/>
      <c r="CW26" s="348"/>
      <c r="CX26" s="348"/>
      <c r="CY26" s="348"/>
      <c r="CZ26" s="348"/>
      <c r="DA26" s="348"/>
      <c r="DB26" s="348"/>
      <c r="DC26" s="348"/>
      <c r="DD26" s="348"/>
      <c r="DE26" s="348"/>
      <c r="DF26" s="348"/>
      <c r="DG26" s="348"/>
      <c r="DH26" s="348"/>
      <c r="DI26" s="348"/>
      <c r="DJ26" s="348"/>
      <c r="DK26" s="348"/>
      <c r="DL26" s="348"/>
      <c r="DM26" s="348"/>
      <c r="DN26" s="348"/>
      <c r="DO26" s="348"/>
      <c r="DP26" s="348"/>
      <c r="DQ26" s="348"/>
      <c r="DR26" s="348"/>
      <c r="DS26" s="348"/>
      <c r="DT26" s="348"/>
      <c r="DU26" s="348"/>
      <c r="DV26" s="348"/>
      <c r="DW26" s="348"/>
      <c r="DX26" s="348"/>
      <c r="DY26" s="348"/>
      <c r="DZ26" s="348"/>
      <c r="EA26" s="348"/>
      <c r="EB26" s="348"/>
      <c r="EC26" s="348"/>
      <c r="ED26" s="348"/>
      <c r="EE26" s="348"/>
      <c r="EF26" s="348"/>
      <c r="EG26" s="348"/>
      <c r="EH26" s="348"/>
      <c r="EI26" s="348"/>
      <c r="EJ26" s="348"/>
      <c r="EK26" s="348"/>
      <c r="EL26" s="348"/>
      <c r="EM26" s="348"/>
      <c r="EN26" s="348"/>
      <c r="EO26" s="348"/>
      <c r="EP26" s="348"/>
      <c r="EQ26" s="348"/>
      <c r="ER26" s="348"/>
      <c r="ES26" s="348"/>
      <c r="ET26" s="348"/>
      <c r="EU26" s="348"/>
      <c r="EV26" s="348"/>
      <c r="EW26" s="348"/>
      <c r="EX26" s="348"/>
      <c r="EY26" s="348"/>
      <c r="EZ26" s="348"/>
      <c r="FA26" s="348"/>
      <c r="FB26" s="348"/>
      <c r="FC26" s="348"/>
      <c r="FD26" s="348"/>
      <c r="FE26" s="348"/>
      <c r="FF26" s="348"/>
      <c r="FG26" s="348"/>
      <c r="FH26" s="348"/>
      <c r="FI26" s="348"/>
      <c r="FJ26" s="348"/>
      <c r="FK26" s="348"/>
      <c r="FL26" s="348"/>
      <c r="FM26" s="348"/>
      <c r="FN26" s="348"/>
      <c r="FO26" s="348"/>
      <c r="FP26" s="348"/>
      <c r="FQ26" s="348"/>
      <c r="FR26" s="348"/>
      <c r="FS26" s="348"/>
      <c r="FT26" s="348"/>
      <c r="FU26" s="348"/>
      <c r="FV26" s="348"/>
      <c r="FW26" s="348"/>
      <c r="FX26" s="348"/>
      <c r="FY26" s="348"/>
      <c r="FZ26" s="348"/>
      <c r="GA26" s="348"/>
      <c r="GB26" s="348"/>
      <c r="GC26" s="348"/>
      <c r="GD26" s="348"/>
      <c r="GE26" s="348"/>
      <c r="GF26" s="348"/>
      <c r="GG26" s="348"/>
      <c r="GH26" s="348"/>
      <c r="GI26" s="348"/>
      <c r="GJ26" s="348"/>
      <c r="GK26" s="348"/>
      <c r="GL26" s="348"/>
      <c r="GM26" s="348"/>
      <c r="GN26" s="348"/>
      <c r="GO26" s="348"/>
      <c r="GP26" s="348"/>
      <c r="GQ26" s="348"/>
      <c r="GR26" s="348"/>
      <c r="GS26" s="348"/>
      <c r="GT26" s="348"/>
      <c r="GU26" s="348"/>
      <c r="GV26" s="348"/>
      <c r="GW26" s="348"/>
      <c r="GX26" s="348"/>
      <c r="GY26" s="348"/>
      <c r="GZ26" s="348"/>
      <c r="HA26" s="348"/>
      <c r="HB26" s="348"/>
      <c r="HC26" s="348"/>
      <c r="HD26" s="348"/>
      <c r="HE26" s="348"/>
      <c r="HF26" s="348"/>
      <c r="HG26" s="348"/>
      <c r="HH26" s="348"/>
      <c r="HI26" s="348"/>
      <c r="HJ26" s="348"/>
      <c r="HK26" s="348"/>
      <c r="HL26" s="348"/>
      <c r="HM26" s="348"/>
      <c r="HN26" s="348"/>
      <c r="HO26" s="348"/>
      <c r="HP26" s="348"/>
      <c r="HQ26" s="348"/>
      <c r="HR26" s="348"/>
      <c r="HS26" s="348"/>
      <c r="HT26" s="348"/>
      <c r="HU26" s="348"/>
      <c r="HV26" s="348"/>
      <c r="HW26" s="348"/>
      <c r="HX26" s="348"/>
      <c r="HY26" s="348"/>
      <c r="HZ26" s="348"/>
      <c r="IA26" s="348"/>
      <c r="IB26" s="348"/>
      <c r="IC26" s="348"/>
      <c r="ID26" s="348"/>
      <c r="IE26" s="348"/>
      <c r="IF26" s="348"/>
      <c r="IG26" s="348"/>
      <c r="IH26" s="348"/>
      <c r="II26" s="348"/>
      <c r="IJ26" s="348"/>
    </row>
    <row r="27" spans="1:244" ht="15" x14ac:dyDescent="0.2">
      <c r="A27" s="401"/>
      <c r="B27" s="138"/>
      <c r="C27" s="138"/>
      <c r="D27" s="139"/>
      <c r="E27" s="468"/>
      <c r="F27" s="470"/>
      <c r="G27" s="469">
        <f t="shared" si="1"/>
        <v>0</v>
      </c>
      <c r="H27" s="469">
        <f t="shared" si="0"/>
        <v>0</v>
      </c>
      <c r="I27" s="467"/>
      <c r="J27" s="348"/>
      <c r="K27" s="348"/>
      <c r="L27" s="348"/>
      <c r="M27" s="348"/>
      <c r="N27" s="348"/>
      <c r="O27" s="348"/>
      <c r="P27" s="348"/>
      <c r="Q27" s="348"/>
      <c r="R27" s="348"/>
      <c r="S27" s="348"/>
      <c r="T27" s="348"/>
      <c r="U27" s="348"/>
      <c r="V27" s="348"/>
      <c r="W27" s="348"/>
      <c r="X27" s="348"/>
      <c r="Y27" s="348"/>
      <c r="Z27" s="348"/>
      <c r="AA27" s="348"/>
      <c r="AB27" s="348"/>
      <c r="AC27" s="348"/>
      <c r="AD27" s="348"/>
      <c r="AE27" s="348"/>
      <c r="AF27" s="348"/>
      <c r="AG27" s="348"/>
      <c r="AH27" s="348"/>
      <c r="AI27" s="348"/>
      <c r="AJ27" s="348"/>
      <c r="AK27" s="348"/>
      <c r="AL27" s="348"/>
      <c r="AM27" s="348"/>
      <c r="AN27" s="348"/>
      <c r="AO27" s="348"/>
      <c r="AP27" s="348"/>
      <c r="AQ27" s="348"/>
      <c r="AR27" s="348"/>
      <c r="AS27" s="348"/>
      <c r="AT27" s="348"/>
      <c r="AU27" s="348"/>
      <c r="AV27" s="348"/>
      <c r="AW27" s="348"/>
      <c r="AX27" s="348"/>
      <c r="AY27" s="348"/>
      <c r="AZ27" s="348"/>
      <c r="BA27" s="348"/>
      <c r="BB27" s="348"/>
      <c r="BC27" s="348"/>
      <c r="BD27" s="348"/>
      <c r="BE27" s="348"/>
      <c r="BF27" s="348"/>
      <c r="BG27" s="348"/>
      <c r="BH27" s="348"/>
      <c r="BI27" s="348"/>
      <c r="BJ27" s="348"/>
      <c r="BK27" s="348"/>
      <c r="BL27" s="348"/>
      <c r="BM27" s="348"/>
      <c r="BN27" s="348"/>
      <c r="BO27" s="348"/>
      <c r="BP27" s="348"/>
      <c r="BQ27" s="348"/>
      <c r="BR27" s="348"/>
      <c r="BS27" s="348"/>
      <c r="BT27" s="348"/>
      <c r="BU27" s="348"/>
      <c r="BV27" s="348"/>
      <c r="BW27" s="348"/>
      <c r="BX27" s="348"/>
      <c r="BY27" s="348"/>
      <c r="BZ27" s="348"/>
      <c r="CA27" s="348"/>
      <c r="CB27" s="348"/>
      <c r="CC27" s="348"/>
      <c r="CD27" s="348"/>
      <c r="CE27" s="348"/>
      <c r="CF27" s="348"/>
      <c r="CG27" s="348"/>
      <c r="CH27" s="348"/>
      <c r="CI27" s="348"/>
      <c r="CJ27" s="348"/>
      <c r="CK27" s="348"/>
      <c r="CL27" s="348"/>
      <c r="CM27" s="348"/>
      <c r="CN27" s="348"/>
      <c r="CO27" s="348"/>
      <c r="CP27" s="348"/>
      <c r="CQ27" s="348"/>
      <c r="CR27" s="348"/>
      <c r="CS27" s="348"/>
      <c r="CT27" s="348"/>
      <c r="CU27" s="348"/>
      <c r="CV27" s="348"/>
      <c r="CW27" s="348"/>
      <c r="CX27" s="348"/>
      <c r="CY27" s="348"/>
      <c r="CZ27" s="348"/>
      <c r="DA27" s="348"/>
      <c r="DB27" s="348"/>
      <c r="DC27" s="348"/>
      <c r="DD27" s="348"/>
      <c r="DE27" s="348"/>
      <c r="DF27" s="348"/>
      <c r="DG27" s="348"/>
      <c r="DH27" s="348"/>
      <c r="DI27" s="348"/>
      <c r="DJ27" s="348"/>
      <c r="DK27" s="348"/>
      <c r="DL27" s="348"/>
      <c r="DM27" s="348"/>
      <c r="DN27" s="348"/>
      <c r="DO27" s="348"/>
      <c r="DP27" s="348"/>
      <c r="DQ27" s="348"/>
      <c r="DR27" s="348"/>
      <c r="DS27" s="348"/>
      <c r="DT27" s="348"/>
      <c r="DU27" s="348"/>
      <c r="DV27" s="348"/>
      <c r="DW27" s="348"/>
      <c r="DX27" s="348"/>
      <c r="DY27" s="348"/>
      <c r="DZ27" s="348"/>
      <c r="EA27" s="348"/>
      <c r="EB27" s="348"/>
      <c r="EC27" s="348"/>
      <c r="ED27" s="348"/>
      <c r="EE27" s="348"/>
      <c r="EF27" s="348"/>
      <c r="EG27" s="348"/>
      <c r="EH27" s="348"/>
      <c r="EI27" s="348"/>
      <c r="EJ27" s="348"/>
      <c r="EK27" s="348"/>
      <c r="EL27" s="348"/>
      <c r="EM27" s="348"/>
      <c r="EN27" s="348"/>
      <c r="EO27" s="348"/>
      <c r="EP27" s="348"/>
      <c r="EQ27" s="348"/>
      <c r="ER27" s="348"/>
      <c r="ES27" s="348"/>
      <c r="ET27" s="348"/>
      <c r="EU27" s="348"/>
      <c r="EV27" s="348"/>
      <c r="EW27" s="348"/>
      <c r="EX27" s="348"/>
      <c r="EY27" s="348"/>
      <c r="EZ27" s="348"/>
      <c r="FA27" s="348"/>
      <c r="FB27" s="348"/>
      <c r="FC27" s="348"/>
      <c r="FD27" s="348"/>
      <c r="FE27" s="348"/>
      <c r="FF27" s="348"/>
      <c r="FG27" s="348"/>
      <c r="FH27" s="348"/>
      <c r="FI27" s="348"/>
      <c r="FJ27" s="348"/>
      <c r="FK27" s="348"/>
      <c r="FL27" s="348"/>
      <c r="FM27" s="348"/>
      <c r="FN27" s="348"/>
      <c r="FO27" s="348"/>
      <c r="FP27" s="348"/>
      <c r="FQ27" s="348"/>
      <c r="FR27" s="348"/>
      <c r="FS27" s="348"/>
      <c r="FT27" s="348"/>
      <c r="FU27" s="348"/>
      <c r="FV27" s="348"/>
      <c r="FW27" s="348"/>
      <c r="FX27" s="348"/>
      <c r="FY27" s="348"/>
      <c r="FZ27" s="348"/>
      <c r="GA27" s="348"/>
      <c r="GB27" s="348"/>
      <c r="GC27" s="348"/>
      <c r="GD27" s="348"/>
      <c r="GE27" s="348"/>
      <c r="GF27" s="348"/>
      <c r="GG27" s="348"/>
      <c r="GH27" s="348"/>
      <c r="GI27" s="348"/>
      <c r="GJ27" s="348"/>
      <c r="GK27" s="348"/>
      <c r="GL27" s="348"/>
      <c r="GM27" s="348"/>
      <c r="GN27" s="348"/>
      <c r="GO27" s="348"/>
      <c r="GP27" s="348"/>
      <c r="GQ27" s="348"/>
      <c r="GR27" s="348"/>
      <c r="GS27" s="348"/>
      <c r="GT27" s="348"/>
      <c r="GU27" s="348"/>
      <c r="GV27" s="348"/>
      <c r="GW27" s="348"/>
      <c r="GX27" s="348"/>
      <c r="GY27" s="348"/>
      <c r="GZ27" s="348"/>
      <c r="HA27" s="348"/>
      <c r="HB27" s="348"/>
      <c r="HC27" s="348"/>
      <c r="HD27" s="348"/>
      <c r="HE27" s="348"/>
      <c r="HF27" s="348"/>
      <c r="HG27" s="348"/>
      <c r="HH27" s="348"/>
      <c r="HI27" s="348"/>
      <c r="HJ27" s="348"/>
      <c r="HK27" s="348"/>
      <c r="HL27" s="348"/>
      <c r="HM27" s="348"/>
      <c r="HN27" s="348"/>
      <c r="HO27" s="348"/>
      <c r="HP27" s="348"/>
      <c r="HQ27" s="348"/>
      <c r="HR27" s="348"/>
      <c r="HS27" s="348"/>
      <c r="HT27" s="348"/>
      <c r="HU27" s="348"/>
      <c r="HV27" s="348"/>
      <c r="HW27" s="348"/>
      <c r="HX27" s="348"/>
      <c r="HY27" s="348"/>
      <c r="HZ27" s="348"/>
      <c r="IA27" s="348"/>
      <c r="IB27" s="348"/>
      <c r="IC27" s="348"/>
      <c r="ID27" s="348"/>
      <c r="IE27" s="348"/>
      <c r="IF27" s="348"/>
      <c r="IG27" s="348"/>
      <c r="IH27" s="348"/>
      <c r="II27" s="348"/>
      <c r="IJ27" s="348"/>
    </row>
    <row r="28" spans="1:244" ht="15" x14ac:dyDescent="0.2">
      <c r="A28" s="400"/>
      <c r="B28" s="138"/>
      <c r="C28" s="138"/>
      <c r="D28" s="139"/>
      <c r="E28" s="468"/>
      <c r="F28" s="468"/>
      <c r="G28" s="469">
        <f t="shared" si="1"/>
        <v>0</v>
      </c>
      <c r="H28" s="469">
        <f t="shared" si="0"/>
        <v>0</v>
      </c>
      <c r="I28" s="467"/>
      <c r="J28" s="348"/>
      <c r="K28" s="348"/>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8"/>
      <c r="AM28" s="348"/>
      <c r="AN28" s="348"/>
      <c r="AO28" s="348"/>
      <c r="AP28" s="348"/>
      <c r="AQ28" s="348"/>
      <c r="AR28" s="348"/>
      <c r="AS28" s="348"/>
      <c r="AT28" s="348"/>
      <c r="AU28" s="348"/>
      <c r="AV28" s="348"/>
      <c r="AW28" s="348"/>
      <c r="AX28" s="348"/>
      <c r="AY28" s="348"/>
      <c r="AZ28" s="348"/>
      <c r="BA28" s="348"/>
      <c r="BB28" s="348"/>
      <c r="BC28" s="348"/>
      <c r="BD28" s="348"/>
      <c r="BE28" s="348"/>
      <c r="BF28" s="348"/>
      <c r="BG28" s="348"/>
      <c r="BH28" s="348"/>
      <c r="BI28" s="348"/>
      <c r="BJ28" s="348"/>
      <c r="BK28" s="348"/>
      <c r="BL28" s="348"/>
      <c r="BM28" s="348"/>
      <c r="BN28" s="348"/>
      <c r="BO28" s="348"/>
      <c r="BP28" s="348"/>
      <c r="BQ28" s="348"/>
      <c r="BR28" s="348"/>
      <c r="BS28" s="348"/>
      <c r="BT28" s="348"/>
      <c r="BU28" s="348"/>
      <c r="BV28" s="348"/>
      <c r="BW28" s="348"/>
      <c r="BX28" s="348"/>
      <c r="BY28" s="348"/>
      <c r="BZ28" s="348"/>
      <c r="CA28" s="348"/>
      <c r="CB28" s="348"/>
      <c r="CC28" s="348"/>
      <c r="CD28" s="348"/>
      <c r="CE28" s="348"/>
      <c r="CF28" s="348"/>
      <c r="CG28" s="348"/>
      <c r="CH28" s="348"/>
      <c r="CI28" s="348"/>
      <c r="CJ28" s="348"/>
      <c r="CK28" s="348"/>
      <c r="CL28" s="348"/>
      <c r="CM28" s="348"/>
      <c r="CN28" s="348"/>
      <c r="CO28" s="348"/>
      <c r="CP28" s="348"/>
      <c r="CQ28" s="348"/>
      <c r="CR28" s="348"/>
      <c r="CS28" s="348"/>
      <c r="CT28" s="348"/>
      <c r="CU28" s="348"/>
      <c r="CV28" s="348"/>
      <c r="CW28" s="348"/>
      <c r="CX28" s="348"/>
      <c r="CY28" s="348"/>
      <c r="CZ28" s="348"/>
      <c r="DA28" s="348"/>
      <c r="DB28" s="348"/>
      <c r="DC28" s="348"/>
      <c r="DD28" s="348"/>
      <c r="DE28" s="348"/>
      <c r="DF28" s="348"/>
      <c r="DG28" s="348"/>
      <c r="DH28" s="348"/>
      <c r="DI28" s="348"/>
      <c r="DJ28" s="348"/>
      <c r="DK28" s="348"/>
      <c r="DL28" s="348"/>
      <c r="DM28" s="348"/>
      <c r="DN28" s="348"/>
      <c r="DO28" s="348"/>
      <c r="DP28" s="348"/>
      <c r="DQ28" s="348"/>
      <c r="DR28" s="348"/>
      <c r="DS28" s="348"/>
      <c r="DT28" s="348"/>
      <c r="DU28" s="348"/>
      <c r="DV28" s="348"/>
      <c r="DW28" s="348"/>
      <c r="DX28" s="348"/>
      <c r="DY28" s="348"/>
      <c r="DZ28" s="348"/>
      <c r="EA28" s="348"/>
      <c r="EB28" s="348"/>
      <c r="EC28" s="348"/>
      <c r="ED28" s="348"/>
      <c r="EE28" s="348"/>
      <c r="EF28" s="348"/>
      <c r="EG28" s="348"/>
      <c r="EH28" s="348"/>
      <c r="EI28" s="348"/>
      <c r="EJ28" s="348"/>
      <c r="EK28" s="348"/>
      <c r="EL28" s="348"/>
      <c r="EM28" s="348"/>
      <c r="EN28" s="348"/>
      <c r="EO28" s="348"/>
      <c r="EP28" s="348"/>
      <c r="EQ28" s="348"/>
      <c r="ER28" s="348"/>
      <c r="ES28" s="348"/>
      <c r="ET28" s="348"/>
      <c r="EU28" s="348"/>
      <c r="EV28" s="348"/>
      <c r="EW28" s="348"/>
      <c r="EX28" s="348"/>
      <c r="EY28" s="348"/>
      <c r="EZ28" s="348"/>
      <c r="FA28" s="348"/>
      <c r="FB28" s="348"/>
      <c r="FC28" s="348"/>
      <c r="FD28" s="348"/>
      <c r="FE28" s="348"/>
      <c r="FF28" s="348"/>
      <c r="FG28" s="348"/>
      <c r="FH28" s="348"/>
      <c r="FI28" s="348"/>
      <c r="FJ28" s="348"/>
      <c r="FK28" s="348"/>
      <c r="FL28" s="348"/>
      <c r="FM28" s="348"/>
      <c r="FN28" s="348"/>
      <c r="FO28" s="348"/>
      <c r="FP28" s="348"/>
      <c r="FQ28" s="348"/>
      <c r="FR28" s="348"/>
      <c r="FS28" s="348"/>
      <c r="FT28" s="348"/>
      <c r="FU28" s="348"/>
      <c r="FV28" s="348"/>
      <c r="FW28" s="348"/>
      <c r="FX28" s="348"/>
      <c r="FY28" s="348"/>
      <c r="FZ28" s="348"/>
      <c r="GA28" s="348"/>
      <c r="GB28" s="348"/>
      <c r="GC28" s="348"/>
      <c r="GD28" s="348"/>
      <c r="GE28" s="348"/>
      <c r="GF28" s="348"/>
      <c r="GG28" s="348"/>
      <c r="GH28" s="348"/>
      <c r="GI28" s="348"/>
      <c r="GJ28" s="348"/>
      <c r="GK28" s="348"/>
      <c r="GL28" s="348"/>
      <c r="GM28" s="348"/>
      <c r="GN28" s="348"/>
      <c r="GO28" s="348"/>
      <c r="GP28" s="348"/>
      <c r="GQ28" s="348"/>
      <c r="GR28" s="348"/>
      <c r="GS28" s="348"/>
      <c r="GT28" s="348"/>
      <c r="GU28" s="348"/>
      <c r="GV28" s="348"/>
      <c r="GW28" s="348"/>
      <c r="GX28" s="348"/>
      <c r="GY28" s="348"/>
      <c r="GZ28" s="348"/>
      <c r="HA28" s="348"/>
      <c r="HB28" s="348"/>
      <c r="HC28" s="348"/>
      <c r="HD28" s="348"/>
      <c r="HE28" s="348"/>
      <c r="HF28" s="348"/>
      <c r="HG28" s="348"/>
      <c r="HH28" s="348"/>
      <c r="HI28" s="348"/>
      <c r="HJ28" s="348"/>
      <c r="HK28" s="348"/>
      <c r="HL28" s="348"/>
      <c r="HM28" s="348"/>
      <c r="HN28" s="348"/>
      <c r="HO28" s="348"/>
      <c r="HP28" s="348"/>
      <c r="HQ28" s="348"/>
      <c r="HR28" s="348"/>
      <c r="HS28" s="348"/>
      <c r="HT28" s="348"/>
      <c r="HU28" s="348"/>
      <c r="HV28" s="348"/>
      <c r="HW28" s="348"/>
      <c r="HX28" s="348"/>
      <c r="HY28" s="348"/>
      <c r="HZ28" s="348"/>
      <c r="IA28" s="348"/>
      <c r="IB28" s="348"/>
      <c r="IC28" s="348"/>
      <c r="ID28" s="348"/>
      <c r="IE28" s="348"/>
      <c r="IF28" s="348"/>
      <c r="IG28" s="348"/>
      <c r="IH28" s="348"/>
      <c r="II28" s="348"/>
      <c r="IJ28" s="348"/>
    </row>
    <row r="29" spans="1:244" ht="15" x14ac:dyDescent="0.2">
      <c r="A29" s="140" t="s">
        <v>361</v>
      </c>
      <c r="B29" s="138"/>
      <c r="C29" s="138"/>
      <c r="D29" s="139"/>
      <c r="E29" s="468"/>
      <c r="F29" s="468"/>
      <c r="G29" s="469">
        <f t="shared" si="1"/>
        <v>0</v>
      </c>
      <c r="H29" s="469">
        <f t="shared" si="0"/>
        <v>0</v>
      </c>
      <c r="I29" s="467"/>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8"/>
      <c r="AM29" s="348"/>
      <c r="AN29" s="348"/>
      <c r="AO29" s="348"/>
      <c r="AP29" s="348"/>
      <c r="AQ29" s="348"/>
      <c r="AR29" s="348"/>
      <c r="AS29" s="348"/>
      <c r="AT29" s="348"/>
      <c r="AU29" s="348"/>
      <c r="AV29" s="348"/>
      <c r="AW29" s="348"/>
      <c r="AX29" s="348"/>
      <c r="AY29" s="348"/>
      <c r="AZ29" s="348"/>
      <c r="BA29" s="348"/>
      <c r="BB29" s="348"/>
      <c r="BC29" s="348"/>
      <c r="BD29" s="348"/>
      <c r="BE29" s="348"/>
      <c r="BF29" s="348"/>
      <c r="BG29" s="348"/>
      <c r="BH29" s="348"/>
      <c r="BI29" s="348"/>
      <c r="BJ29" s="348"/>
      <c r="BK29" s="348"/>
      <c r="BL29" s="348"/>
      <c r="BM29" s="348"/>
      <c r="BN29" s="348"/>
      <c r="BO29" s="348"/>
      <c r="BP29" s="348"/>
      <c r="BQ29" s="348"/>
      <c r="BR29" s="348"/>
      <c r="BS29" s="348"/>
      <c r="BT29" s="348"/>
      <c r="BU29" s="348"/>
      <c r="BV29" s="348"/>
      <c r="BW29" s="348"/>
      <c r="BX29" s="348"/>
      <c r="BY29" s="348"/>
      <c r="BZ29" s="348"/>
      <c r="CA29" s="348"/>
      <c r="CB29" s="348"/>
      <c r="CC29" s="348"/>
      <c r="CD29" s="348"/>
      <c r="CE29" s="348"/>
      <c r="CF29" s="348"/>
      <c r="CG29" s="348"/>
      <c r="CH29" s="348"/>
      <c r="CI29" s="348"/>
      <c r="CJ29" s="348"/>
      <c r="CK29" s="348"/>
      <c r="CL29" s="348"/>
      <c r="CM29" s="348"/>
      <c r="CN29" s="348"/>
      <c r="CO29" s="348"/>
      <c r="CP29" s="348"/>
      <c r="CQ29" s="348"/>
      <c r="CR29" s="348"/>
      <c r="CS29" s="348"/>
      <c r="CT29" s="348"/>
      <c r="CU29" s="348"/>
      <c r="CV29" s="348"/>
      <c r="CW29" s="348"/>
      <c r="CX29" s="348"/>
      <c r="CY29" s="348"/>
      <c r="CZ29" s="348"/>
      <c r="DA29" s="348"/>
      <c r="DB29" s="348"/>
      <c r="DC29" s="348"/>
      <c r="DD29" s="348"/>
      <c r="DE29" s="348"/>
      <c r="DF29" s="348"/>
      <c r="DG29" s="348"/>
      <c r="DH29" s="348"/>
      <c r="DI29" s="348"/>
      <c r="DJ29" s="348"/>
      <c r="DK29" s="348"/>
      <c r="DL29" s="348"/>
      <c r="DM29" s="348"/>
      <c r="DN29" s="348"/>
      <c r="DO29" s="348"/>
      <c r="DP29" s="348"/>
      <c r="DQ29" s="348"/>
      <c r="DR29" s="348"/>
      <c r="DS29" s="348"/>
      <c r="DT29" s="348"/>
      <c r="DU29" s="348"/>
      <c r="DV29" s="348"/>
      <c r="DW29" s="348"/>
      <c r="DX29" s="348"/>
      <c r="DY29" s="348"/>
      <c r="DZ29" s="348"/>
      <c r="EA29" s="348"/>
      <c r="EB29" s="348"/>
      <c r="EC29" s="348"/>
      <c r="ED29" s="348"/>
      <c r="EE29" s="348"/>
      <c r="EF29" s="348"/>
      <c r="EG29" s="348"/>
      <c r="EH29" s="348"/>
      <c r="EI29" s="348"/>
      <c r="EJ29" s="348"/>
      <c r="EK29" s="348"/>
      <c r="EL29" s="348"/>
      <c r="EM29" s="348"/>
      <c r="EN29" s="348"/>
      <c r="EO29" s="348"/>
      <c r="EP29" s="348"/>
      <c r="EQ29" s="348"/>
      <c r="ER29" s="348"/>
      <c r="ES29" s="348"/>
      <c r="ET29" s="348"/>
      <c r="EU29" s="348"/>
      <c r="EV29" s="348"/>
      <c r="EW29" s="348"/>
      <c r="EX29" s="348"/>
      <c r="EY29" s="348"/>
      <c r="EZ29" s="348"/>
      <c r="FA29" s="348"/>
      <c r="FB29" s="348"/>
      <c r="FC29" s="348"/>
      <c r="FD29" s="348"/>
      <c r="FE29" s="348"/>
      <c r="FF29" s="348"/>
      <c r="FG29" s="348"/>
      <c r="FH29" s="348"/>
      <c r="FI29" s="348"/>
      <c r="FJ29" s="348"/>
      <c r="FK29" s="348"/>
      <c r="FL29" s="348"/>
      <c r="FM29" s="348"/>
      <c r="FN29" s="348"/>
      <c r="FO29" s="348"/>
      <c r="FP29" s="348"/>
      <c r="FQ29" s="348"/>
      <c r="FR29" s="348"/>
      <c r="FS29" s="348"/>
      <c r="FT29" s="348"/>
      <c r="FU29" s="348"/>
      <c r="FV29" s="348"/>
      <c r="FW29" s="348"/>
      <c r="FX29" s="348"/>
      <c r="FY29" s="348"/>
      <c r="FZ29" s="348"/>
      <c r="GA29" s="348"/>
      <c r="GB29" s="348"/>
      <c r="GC29" s="348"/>
      <c r="GD29" s="348"/>
      <c r="GE29" s="348"/>
      <c r="GF29" s="348"/>
      <c r="GG29" s="348"/>
      <c r="GH29" s="348"/>
      <c r="GI29" s="348"/>
      <c r="GJ29" s="348"/>
      <c r="GK29" s="348"/>
      <c r="GL29" s="348"/>
      <c r="GM29" s="348"/>
      <c r="GN29" s="348"/>
      <c r="GO29" s="348"/>
      <c r="GP29" s="348"/>
      <c r="GQ29" s="348"/>
      <c r="GR29" s="348"/>
      <c r="GS29" s="348"/>
      <c r="GT29" s="348"/>
      <c r="GU29" s="348"/>
      <c r="GV29" s="348"/>
      <c r="GW29" s="348"/>
      <c r="GX29" s="348"/>
      <c r="GY29" s="348"/>
      <c r="GZ29" s="348"/>
      <c r="HA29" s="348"/>
      <c r="HB29" s="348"/>
      <c r="HC29" s="348"/>
      <c r="HD29" s="348"/>
      <c r="HE29" s="348"/>
      <c r="HF29" s="348"/>
      <c r="HG29" s="348"/>
      <c r="HH29" s="348"/>
      <c r="HI29" s="348"/>
      <c r="HJ29" s="348"/>
      <c r="HK29" s="348"/>
      <c r="HL29" s="348"/>
      <c r="HM29" s="348"/>
      <c r="HN29" s="348"/>
      <c r="HO29" s="348"/>
      <c r="HP29" s="348"/>
      <c r="HQ29" s="348"/>
      <c r="HR29" s="348"/>
      <c r="HS29" s="348"/>
      <c r="HT29" s="348"/>
      <c r="HU29" s="348"/>
      <c r="HV29" s="348"/>
      <c r="HW29" s="348"/>
      <c r="HX29" s="348"/>
      <c r="HY29" s="348"/>
      <c r="HZ29" s="348"/>
      <c r="IA29" s="348"/>
      <c r="IB29" s="348"/>
      <c r="IC29" s="348"/>
      <c r="ID29" s="348"/>
      <c r="IE29" s="348"/>
      <c r="IF29" s="348"/>
      <c r="IG29" s="348"/>
      <c r="IH29" s="348"/>
      <c r="II29" s="348"/>
      <c r="IJ29" s="348"/>
    </row>
    <row r="30" spans="1:244" ht="15" x14ac:dyDescent="0.2">
      <c r="A30" s="140" t="s">
        <v>361</v>
      </c>
      <c r="B30" s="138"/>
      <c r="C30" s="138"/>
      <c r="D30" s="139"/>
      <c r="E30" s="468"/>
      <c r="F30" s="468"/>
      <c r="G30" s="469">
        <f t="shared" si="1"/>
        <v>0</v>
      </c>
      <c r="H30" s="469">
        <f t="shared" si="0"/>
        <v>0</v>
      </c>
      <c r="I30" s="467"/>
      <c r="J30" s="348"/>
      <c r="K30" s="348"/>
      <c r="L30" s="348"/>
      <c r="M30" s="348"/>
      <c r="N30" s="348"/>
      <c r="O30" s="348"/>
      <c r="P30" s="348"/>
      <c r="Q30" s="348"/>
      <c r="R30" s="348"/>
      <c r="S30" s="348"/>
      <c r="T30" s="348"/>
      <c r="U30" s="348"/>
      <c r="V30" s="348"/>
      <c r="W30" s="348"/>
      <c r="X30" s="348"/>
      <c r="Y30" s="348"/>
      <c r="Z30" s="348"/>
      <c r="AA30" s="348"/>
      <c r="AB30" s="348"/>
      <c r="AC30" s="348"/>
      <c r="AD30" s="348"/>
      <c r="AE30" s="348"/>
      <c r="AF30" s="348"/>
      <c r="AG30" s="348"/>
      <c r="AH30" s="348"/>
      <c r="AI30" s="348"/>
      <c r="AJ30" s="348"/>
      <c r="AK30" s="348"/>
      <c r="AL30" s="348"/>
      <c r="AM30" s="348"/>
      <c r="AN30" s="348"/>
      <c r="AO30" s="348"/>
      <c r="AP30" s="348"/>
      <c r="AQ30" s="348"/>
      <c r="AR30" s="348"/>
      <c r="AS30" s="348"/>
      <c r="AT30" s="348"/>
      <c r="AU30" s="348"/>
      <c r="AV30" s="348"/>
      <c r="AW30" s="348"/>
      <c r="AX30" s="348"/>
      <c r="AY30" s="348"/>
      <c r="AZ30" s="348"/>
      <c r="BA30" s="348"/>
      <c r="BB30" s="348"/>
      <c r="BC30" s="348"/>
      <c r="BD30" s="348"/>
      <c r="BE30" s="348"/>
      <c r="BF30" s="348"/>
      <c r="BG30" s="348"/>
      <c r="BH30" s="348"/>
      <c r="BI30" s="348"/>
      <c r="BJ30" s="348"/>
      <c r="BK30" s="348"/>
      <c r="BL30" s="348"/>
      <c r="BM30" s="348"/>
      <c r="BN30" s="348"/>
      <c r="BO30" s="348"/>
      <c r="BP30" s="348"/>
      <c r="BQ30" s="348"/>
      <c r="BR30" s="348"/>
      <c r="BS30" s="348"/>
      <c r="BT30" s="348"/>
      <c r="BU30" s="348"/>
      <c r="BV30" s="348"/>
      <c r="BW30" s="348"/>
      <c r="BX30" s="348"/>
      <c r="BY30" s="348"/>
      <c r="BZ30" s="348"/>
      <c r="CA30" s="348"/>
      <c r="CB30" s="348"/>
      <c r="CC30" s="348"/>
      <c r="CD30" s="348"/>
      <c r="CE30" s="348"/>
      <c r="CF30" s="348"/>
      <c r="CG30" s="348"/>
      <c r="CH30" s="348"/>
      <c r="CI30" s="348"/>
      <c r="CJ30" s="348"/>
      <c r="CK30" s="348"/>
      <c r="CL30" s="348"/>
      <c r="CM30" s="348"/>
      <c r="CN30" s="348"/>
      <c r="CO30" s="348"/>
      <c r="CP30" s="348"/>
      <c r="CQ30" s="348"/>
      <c r="CR30" s="348"/>
      <c r="CS30" s="348"/>
      <c r="CT30" s="348"/>
      <c r="CU30" s="348"/>
      <c r="CV30" s="348"/>
      <c r="CW30" s="348"/>
      <c r="CX30" s="348"/>
      <c r="CY30" s="348"/>
      <c r="CZ30" s="348"/>
      <c r="DA30" s="348"/>
      <c r="DB30" s="348"/>
      <c r="DC30" s="348"/>
      <c r="DD30" s="348"/>
      <c r="DE30" s="348"/>
      <c r="DF30" s="348"/>
      <c r="DG30" s="348"/>
      <c r="DH30" s="348"/>
      <c r="DI30" s="348"/>
      <c r="DJ30" s="348"/>
      <c r="DK30" s="348"/>
      <c r="DL30" s="348"/>
      <c r="DM30" s="348"/>
      <c r="DN30" s="348"/>
      <c r="DO30" s="348"/>
      <c r="DP30" s="348"/>
      <c r="DQ30" s="348"/>
      <c r="DR30" s="348"/>
      <c r="DS30" s="348"/>
      <c r="DT30" s="348"/>
      <c r="DU30" s="348"/>
      <c r="DV30" s="348"/>
      <c r="DW30" s="348"/>
      <c r="DX30" s="348"/>
      <c r="DY30" s="348"/>
      <c r="DZ30" s="348"/>
      <c r="EA30" s="348"/>
      <c r="EB30" s="348"/>
      <c r="EC30" s="348"/>
      <c r="ED30" s="348"/>
      <c r="EE30" s="348"/>
      <c r="EF30" s="348"/>
      <c r="EG30" s="348"/>
      <c r="EH30" s="348"/>
      <c r="EI30" s="348"/>
      <c r="EJ30" s="348"/>
      <c r="EK30" s="348"/>
      <c r="EL30" s="348"/>
      <c r="EM30" s="348"/>
      <c r="EN30" s="348"/>
      <c r="EO30" s="348"/>
      <c r="EP30" s="348"/>
      <c r="EQ30" s="348"/>
      <c r="ER30" s="348"/>
      <c r="ES30" s="348"/>
      <c r="ET30" s="348"/>
      <c r="EU30" s="348"/>
      <c r="EV30" s="348"/>
      <c r="EW30" s="348"/>
      <c r="EX30" s="348"/>
      <c r="EY30" s="348"/>
      <c r="EZ30" s="348"/>
      <c r="FA30" s="348"/>
      <c r="FB30" s="348"/>
      <c r="FC30" s="348"/>
      <c r="FD30" s="348"/>
      <c r="FE30" s="348"/>
      <c r="FF30" s="348"/>
      <c r="FG30" s="348"/>
      <c r="FH30" s="348"/>
      <c r="FI30" s="348"/>
      <c r="FJ30" s="348"/>
      <c r="FK30" s="348"/>
      <c r="FL30" s="348"/>
      <c r="FM30" s="348"/>
      <c r="FN30" s="348"/>
      <c r="FO30" s="348"/>
      <c r="FP30" s="348"/>
      <c r="FQ30" s="348"/>
      <c r="FR30" s="348"/>
      <c r="FS30" s="348"/>
      <c r="FT30" s="348"/>
      <c r="FU30" s="348"/>
      <c r="FV30" s="348"/>
      <c r="FW30" s="348"/>
      <c r="FX30" s="348"/>
      <c r="FY30" s="348"/>
      <c r="FZ30" s="348"/>
      <c r="GA30" s="348"/>
      <c r="GB30" s="348"/>
      <c r="GC30" s="348"/>
      <c r="GD30" s="348"/>
      <c r="GE30" s="348"/>
      <c r="GF30" s="348"/>
      <c r="GG30" s="348"/>
      <c r="GH30" s="348"/>
      <c r="GI30" s="348"/>
      <c r="GJ30" s="348"/>
      <c r="GK30" s="348"/>
      <c r="GL30" s="348"/>
      <c r="GM30" s="348"/>
      <c r="GN30" s="348"/>
      <c r="GO30" s="348"/>
      <c r="GP30" s="348"/>
      <c r="GQ30" s="348"/>
      <c r="GR30" s="348"/>
      <c r="GS30" s="348"/>
      <c r="GT30" s="348"/>
      <c r="GU30" s="348"/>
      <c r="GV30" s="348"/>
      <c r="GW30" s="348"/>
      <c r="GX30" s="348"/>
      <c r="GY30" s="348"/>
      <c r="GZ30" s="348"/>
      <c r="HA30" s="348"/>
      <c r="HB30" s="348"/>
      <c r="HC30" s="348"/>
      <c r="HD30" s="348"/>
      <c r="HE30" s="348"/>
      <c r="HF30" s="348"/>
      <c r="HG30" s="348"/>
      <c r="HH30" s="348"/>
      <c r="HI30" s="348"/>
      <c r="HJ30" s="348"/>
      <c r="HK30" s="348"/>
      <c r="HL30" s="348"/>
      <c r="HM30" s="348"/>
      <c r="HN30" s="348"/>
      <c r="HO30" s="348"/>
      <c r="HP30" s="348"/>
      <c r="HQ30" s="348"/>
      <c r="HR30" s="348"/>
      <c r="HS30" s="348"/>
      <c r="HT30" s="348"/>
      <c r="HU30" s="348"/>
      <c r="HV30" s="348"/>
      <c r="HW30" s="348"/>
      <c r="HX30" s="348"/>
      <c r="HY30" s="348"/>
      <c r="HZ30" s="348"/>
      <c r="IA30" s="348"/>
      <c r="IB30" s="348"/>
      <c r="IC30" s="348"/>
      <c r="ID30" s="348"/>
      <c r="IE30" s="348"/>
      <c r="IF30" s="348"/>
      <c r="IG30" s="348"/>
      <c r="IH30" s="348"/>
      <c r="II30" s="348"/>
      <c r="IJ30" s="348"/>
    </row>
    <row r="31" spans="1:244" ht="15" x14ac:dyDescent="0.2">
      <c r="A31" s="140" t="s">
        <v>361</v>
      </c>
      <c r="B31" s="138"/>
      <c r="C31" s="138"/>
      <c r="D31" s="139"/>
      <c r="E31" s="468"/>
      <c r="F31" s="468"/>
      <c r="G31" s="469">
        <f t="shared" si="1"/>
        <v>0</v>
      </c>
      <c r="H31" s="469">
        <f t="shared" si="0"/>
        <v>0</v>
      </c>
      <c r="I31" s="467"/>
      <c r="J31" s="348"/>
      <c r="K31" s="348"/>
      <c r="L31" s="348"/>
      <c r="M31" s="348"/>
      <c r="N31" s="348"/>
      <c r="O31" s="348"/>
      <c r="P31" s="348"/>
      <c r="Q31" s="348"/>
      <c r="R31" s="348"/>
      <c r="S31" s="348"/>
      <c r="T31" s="348"/>
      <c r="U31" s="348"/>
      <c r="V31" s="348"/>
      <c r="W31" s="348"/>
      <c r="X31" s="348"/>
      <c r="Y31" s="348"/>
      <c r="Z31" s="348"/>
      <c r="AA31" s="348"/>
      <c r="AB31" s="348"/>
      <c r="AC31" s="348"/>
      <c r="AD31" s="348"/>
      <c r="AE31" s="348"/>
      <c r="AF31" s="348"/>
      <c r="AG31" s="348"/>
      <c r="AH31" s="348"/>
      <c r="AI31" s="348"/>
      <c r="AJ31" s="348"/>
      <c r="AK31" s="348"/>
      <c r="AL31" s="348"/>
      <c r="AM31" s="348"/>
      <c r="AN31" s="348"/>
      <c r="AO31" s="348"/>
      <c r="AP31" s="348"/>
      <c r="AQ31" s="348"/>
      <c r="AR31" s="348"/>
      <c r="AS31" s="348"/>
      <c r="AT31" s="348"/>
      <c r="AU31" s="348"/>
      <c r="AV31" s="348"/>
      <c r="AW31" s="348"/>
      <c r="AX31" s="348"/>
      <c r="AY31" s="348"/>
      <c r="AZ31" s="348"/>
      <c r="BA31" s="348"/>
      <c r="BB31" s="348"/>
      <c r="BC31" s="348"/>
      <c r="BD31" s="348"/>
      <c r="BE31" s="348"/>
      <c r="BF31" s="348"/>
      <c r="BG31" s="348"/>
      <c r="BH31" s="348"/>
      <c r="BI31" s="348"/>
      <c r="BJ31" s="348"/>
      <c r="BK31" s="348"/>
      <c r="BL31" s="348"/>
      <c r="BM31" s="348"/>
      <c r="BN31" s="348"/>
      <c r="BO31" s="348"/>
      <c r="BP31" s="348"/>
      <c r="BQ31" s="348"/>
      <c r="BR31" s="348"/>
      <c r="BS31" s="348"/>
      <c r="BT31" s="348"/>
      <c r="BU31" s="348"/>
      <c r="BV31" s="348"/>
      <c r="BW31" s="348"/>
      <c r="BX31" s="348"/>
      <c r="BY31" s="348"/>
      <c r="BZ31" s="348"/>
      <c r="CA31" s="348"/>
      <c r="CB31" s="348"/>
      <c r="CC31" s="348"/>
      <c r="CD31" s="348"/>
      <c r="CE31" s="348"/>
      <c r="CF31" s="348"/>
      <c r="CG31" s="348"/>
      <c r="CH31" s="348"/>
      <c r="CI31" s="348"/>
      <c r="CJ31" s="348"/>
      <c r="CK31" s="348"/>
      <c r="CL31" s="348"/>
      <c r="CM31" s="348"/>
      <c r="CN31" s="348"/>
      <c r="CO31" s="348"/>
      <c r="CP31" s="348"/>
      <c r="CQ31" s="348"/>
      <c r="CR31" s="348"/>
      <c r="CS31" s="348"/>
      <c r="CT31" s="348"/>
      <c r="CU31" s="348"/>
      <c r="CV31" s="348"/>
      <c r="CW31" s="348"/>
      <c r="CX31" s="348"/>
      <c r="CY31" s="348"/>
      <c r="CZ31" s="348"/>
      <c r="DA31" s="348"/>
      <c r="DB31" s="348"/>
      <c r="DC31" s="348"/>
      <c r="DD31" s="348"/>
      <c r="DE31" s="348"/>
      <c r="DF31" s="348"/>
      <c r="DG31" s="348"/>
      <c r="DH31" s="348"/>
      <c r="DI31" s="348"/>
      <c r="DJ31" s="348"/>
      <c r="DK31" s="348"/>
      <c r="DL31" s="348"/>
      <c r="DM31" s="348"/>
      <c r="DN31" s="348"/>
      <c r="DO31" s="348"/>
      <c r="DP31" s="348"/>
      <c r="DQ31" s="348"/>
      <c r="DR31" s="348"/>
      <c r="DS31" s="348"/>
      <c r="DT31" s="348"/>
      <c r="DU31" s="348"/>
      <c r="DV31" s="348"/>
      <c r="DW31" s="348"/>
      <c r="DX31" s="348"/>
      <c r="DY31" s="348"/>
      <c r="DZ31" s="348"/>
      <c r="EA31" s="348"/>
      <c r="EB31" s="348"/>
      <c r="EC31" s="348"/>
      <c r="ED31" s="348"/>
      <c r="EE31" s="348"/>
      <c r="EF31" s="348"/>
      <c r="EG31" s="348"/>
      <c r="EH31" s="348"/>
      <c r="EI31" s="348"/>
      <c r="EJ31" s="348"/>
      <c r="EK31" s="348"/>
      <c r="EL31" s="348"/>
      <c r="EM31" s="348"/>
      <c r="EN31" s="348"/>
      <c r="EO31" s="348"/>
      <c r="EP31" s="348"/>
      <c r="EQ31" s="348"/>
      <c r="ER31" s="348"/>
      <c r="ES31" s="348"/>
      <c r="ET31" s="348"/>
      <c r="EU31" s="348"/>
      <c r="EV31" s="348"/>
      <c r="EW31" s="348"/>
      <c r="EX31" s="348"/>
      <c r="EY31" s="348"/>
      <c r="EZ31" s="348"/>
      <c r="FA31" s="348"/>
      <c r="FB31" s="348"/>
      <c r="FC31" s="348"/>
      <c r="FD31" s="348"/>
      <c r="FE31" s="348"/>
      <c r="FF31" s="348"/>
      <c r="FG31" s="348"/>
      <c r="FH31" s="348"/>
      <c r="FI31" s="348"/>
      <c r="FJ31" s="348"/>
      <c r="FK31" s="348"/>
      <c r="FL31" s="348"/>
      <c r="FM31" s="348"/>
      <c r="FN31" s="348"/>
      <c r="FO31" s="348"/>
      <c r="FP31" s="348"/>
      <c r="FQ31" s="348"/>
      <c r="FR31" s="348"/>
      <c r="FS31" s="348"/>
      <c r="FT31" s="348"/>
      <c r="FU31" s="348"/>
      <c r="FV31" s="348"/>
      <c r="FW31" s="348"/>
      <c r="FX31" s="348"/>
      <c r="FY31" s="348"/>
      <c r="FZ31" s="348"/>
      <c r="GA31" s="348"/>
      <c r="GB31" s="348"/>
      <c r="GC31" s="348"/>
      <c r="GD31" s="348"/>
      <c r="GE31" s="348"/>
      <c r="GF31" s="348"/>
      <c r="GG31" s="348"/>
      <c r="GH31" s="348"/>
      <c r="GI31" s="348"/>
      <c r="GJ31" s="348"/>
      <c r="GK31" s="348"/>
      <c r="GL31" s="348"/>
      <c r="GM31" s="348"/>
      <c r="GN31" s="348"/>
      <c r="GO31" s="348"/>
      <c r="GP31" s="348"/>
      <c r="GQ31" s="348"/>
      <c r="GR31" s="348"/>
      <c r="GS31" s="348"/>
      <c r="GT31" s="348"/>
      <c r="GU31" s="348"/>
      <c r="GV31" s="348"/>
      <c r="GW31" s="348"/>
      <c r="GX31" s="348"/>
      <c r="GY31" s="348"/>
      <c r="GZ31" s="348"/>
      <c r="HA31" s="348"/>
      <c r="HB31" s="348"/>
      <c r="HC31" s="348"/>
      <c r="HD31" s="348"/>
      <c r="HE31" s="348"/>
      <c r="HF31" s="348"/>
      <c r="HG31" s="348"/>
      <c r="HH31" s="348"/>
      <c r="HI31" s="348"/>
      <c r="HJ31" s="348"/>
      <c r="HK31" s="348"/>
      <c r="HL31" s="348"/>
      <c r="HM31" s="348"/>
      <c r="HN31" s="348"/>
      <c r="HO31" s="348"/>
      <c r="HP31" s="348"/>
      <c r="HQ31" s="348"/>
      <c r="HR31" s="348"/>
      <c r="HS31" s="348"/>
      <c r="HT31" s="348"/>
      <c r="HU31" s="348"/>
      <c r="HV31" s="348"/>
      <c r="HW31" s="348"/>
      <c r="HX31" s="348"/>
      <c r="HY31" s="348"/>
      <c r="HZ31" s="348"/>
      <c r="IA31" s="348"/>
      <c r="IB31" s="348"/>
      <c r="IC31" s="348"/>
      <c r="ID31" s="348"/>
      <c r="IE31" s="348"/>
      <c r="IF31" s="348"/>
      <c r="IG31" s="348"/>
      <c r="IH31" s="348"/>
      <c r="II31" s="348"/>
      <c r="IJ31" s="348"/>
    </row>
    <row r="32" spans="1:244" ht="15" x14ac:dyDescent="0.2">
      <c r="A32" s="140" t="s">
        <v>361</v>
      </c>
      <c r="B32" s="138"/>
      <c r="C32" s="138"/>
      <c r="D32" s="139"/>
      <c r="E32" s="468"/>
      <c r="F32" s="468"/>
      <c r="G32" s="469">
        <f t="shared" si="1"/>
        <v>0</v>
      </c>
      <c r="H32" s="469">
        <f t="shared" si="0"/>
        <v>0</v>
      </c>
      <c r="I32" s="467"/>
      <c r="J32" s="348"/>
      <c r="K32" s="348"/>
      <c r="L32" s="348"/>
      <c r="M32" s="348"/>
      <c r="N32" s="348"/>
      <c r="O32" s="348"/>
      <c r="P32" s="348"/>
      <c r="Q32" s="348"/>
      <c r="R32" s="348"/>
      <c r="S32" s="348"/>
      <c r="T32" s="348"/>
      <c r="U32" s="348"/>
      <c r="V32" s="348"/>
      <c r="W32" s="348"/>
      <c r="X32" s="348"/>
      <c r="Y32" s="348"/>
      <c r="Z32" s="348"/>
      <c r="AA32" s="348"/>
      <c r="AB32" s="348"/>
      <c r="AC32" s="348"/>
      <c r="AD32" s="348"/>
      <c r="AE32" s="348"/>
      <c r="AF32" s="348"/>
      <c r="AG32" s="348"/>
      <c r="AH32" s="348"/>
      <c r="AI32" s="348"/>
      <c r="AJ32" s="348"/>
      <c r="AK32" s="348"/>
      <c r="AL32" s="348"/>
      <c r="AM32" s="348"/>
      <c r="AN32" s="348"/>
      <c r="AO32" s="348"/>
      <c r="AP32" s="348"/>
      <c r="AQ32" s="348"/>
      <c r="AR32" s="348"/>
      <c r="AS32" s="348"/>
      <c r="AT32" s="348"/>
      <c r="AU32" s="348"/>
      <c r="AV32" s="348"/>
      <c r="AW32" s="348"/>
      <c r="AX32" s="348"/>
      <c r="AY32" s="348"/>
      <c r="AZ32" s="348"/>
      <c r="BA32" s="348"/>
      <c r="BB32" s="348"/>
      <c r="BC32" s="348"/>
      <c r="BD32" s="348"/>
      <c r="BE32" s="348"/>
      <c r="BF32" s="348"/>
      <c r="BG32" s="348"/>
      <c r="BH32" s="348"/>
      <c r="BI32" s="348"/>
      <c r="BJ32" s="348"/>
      <c r="BK32" s="348"/>
      <c r="BL32" s="348"/>
      <c r="BM32" s="348"/>
      <c r="BN32" s="348"/>
      <c r="BO32" s="348"/>
      <c r="BP32" s="348"/>
      <c r="BQ32" s="348"/>
      <c r="BR32" s="348"/>
      <c r="BS32" s="348"/>
      <c r="BT32" s="348"/>
      <c r="BU32" s="348"/>
      <c r="BV32" s="348"/>
      <c r="BW32" s="348"/>
      <c r="BX32" s="348"/>
      <c r="BY32" s="348"/>
      <c r="BZ32" s="348"/>
      <c r="CA32" s="348"/>
      <c r="CB32" s="348"/>
      <c r="CC32" s="348"/>
      <c r="CD32" s="348"/>
      <c r="CE32" s="348"/>
      <c r="CF32" s="348"/>
      <c r="CG32" s="348"/>
      <c r="CH32" s="348"/>
      <c r="CI32" s="348"/>
      <c r="CJ32" s="348"/>
      <c r="CK32" s="348"/>
      <c r="CL32" s="348"/>
      <c r="CM32" s="348"/>
      <c r="CN32" s="348"/>
      <c r="CO32" s="348"/>
      <c r="CP32" s="348"/>
      <c r="CQ32" s="348"/>
      <c r="CR32" s="348"/>
      <c r="CS32" s="348"/>
      <c r="CT32" s="348"/>
      <c r="CU32" s="348"/>
      <c r="CV32" s="348"/>
      <c r="CW32" s="348"/>
      <c r="CX32" s="348"/>
      <c r="CY32" s="348"/>
      <c r="CZ32" s="348"/>
      <c r="DA32" s="348"/>
      <c r="DB32" s="348"/>
      <c r="DC32" s="348"/>
      <c r="DD32" s="348"/>
      <c r="DE32" s="348"/>
      <c r="DF32" s="348"/>
      <c r="DG32" s="348"/>
      <c r="DH32" s="348"/>
      <c r="DI32" s="348"/>
      <c r="DJ32" s="348"/>
      <c r="DK32" s="348"/>
      <c r="DL32" s="348"/>
      <c r="DM32" s="348"/>
      <c r="DN32" s="348"/>
      <c r="DO32" s="348"/>
      <c r="DP32" s="348"/>
      <c r="DQ32" s="348"/>
      <c r="DR32" s="348"/>
      <c r="DS32" s="348"/>
      <c r="DT32" s="348"/>
      <c r="DU32" s="348"/>
      <c r="DV32" s="348"/>
      <c r="DW32" s="348"/>
      <c r="DX32" s="348"/>
      <c r="DY32" s="348"/>
      <c r="DZ32" s="348"/>
      <c r="EA32" s="348"/>
      <c r="EB32" s="348"/>
      <c r="EC32" s="348"/>
      <c r="ED32" s="348"/>
      <c r="EE32" s="348"/>
      <c r="EF32" s="348"/>
      <c r="EG32" s="348"/>
      <c r="EH32" s="348"/>
      <c r="EI32" s="348"/>
      <c r="EJ32" s="348"/>
      <c r="EK32" s="348"/>
      <c r="EL32" s="348"/>
      <c r="EM32" s="348"/>
      <c r="EN32" s="348"/>
      <c r="EO32" s="348"/>
      <c r="EP32" s="348"/>
      <c r="EQ32" s="348"/>
      <c r="ER32" s="348"/>
      <c r="ES32" s="348"/>
      <c r="ET32" s="348"/>
      <c r="EU32" s="348"/>
      <c r="EV32" s="348"/>
      <c r="EW32" s="348"/>
      <c r="EX32" s="348"/>
      <c r="EY32" s="348"/>
      <c r="EZ32" s="348"/>
      <c r="FA32" s="348"/>
      <c r="FB32" s="348"/>
      <c r="FC32" s="348"/>
      <c r="FD32" s="348"/>
      <c r="FE32" s="348"/>
      <c r="FF32" s="348"/>
      <c r="FG32" s="348"/>
      <c r="FH32" s="348"/>
      <c r="FI32" s="348"/>
      <c r="FJ32" s="348"/>
      <c r="FK32" s="348"/>
      <c r="FL32" s="348"/>
      <c r="FM32" s="348"/>
      <c r="FN32" s="348"/>
      <c r="FO32" s="348"/>
      <c r="FP32" s="348"/>
      <c r="FQ32" s="348"/>
      <c r="FR32" s="348"/>
      <c r="FS32" s="348"/>
      <c r="FT32" s="348"/>
      <c r="FU32" s="348"/>
      <c r="FV32" s="348"/>
      <c r="FW32" s="348"/>
      <c r="FX32" s="348"/>
      <c r="FY32" s="348"/>
      <c r="FZ32" s="348"/>
      <c r="GA32" s="348"/>
      <c r="GB32" s="348"/>
      <c r="GC32" s="348"/>
      <c r="GD32" s="348"/>
      <c r="GE32" s="348"/>
      <c r="GF32" s="348"/>
      <c r="GG32" s="348"/>
      <c r="GH32" s="348"/>
      <c r="GI32" s="348"/>
      <c r="GJ32" s="348"/>
      <c r="GK32" s="348"/>
      <c r="GL32" s="348"/>
      <c r="GM32" s="348"/>
      <c r="GN32" s="348"/>
      <c r="GO32" s="348"/>
      <c r="GP32" s="348"/>
      <c r="GQ32" s="348"/>
      <c r="GR32" s="348"/>
      <c r="GS32" s="348"/>
      <c r="GT32" s="348"/>
      <c r="GU32" s="348"/>
      <c r="GV32" s="348"/>
      <c r="GW32" s="348"/>
      <c r="GX32" s="348"/>
      <c r="GY32" s="348"/>
      <c r="GZ32" s="348"/>
      <c r="HA32" s="348"/>
      <c r="HB32" s="348"/>
      <c r="HC32" s="348"/>
      <c r="HD32" s="348"/>
      <c r="HE32" s="348"/>
      <c r="HF32" s="348"/>
      <c r="HG32" s="348"/>
      <c r="HH32" s="348"/>
      <c r="HI32" s="348"/>
      <c r="HJ32" s="348"/>
      <c r="HK32" s="348"/>
      <c r="HL32" s="348"/>
      <c r="HM32" s="348"/>
      <c r="HN32" s="348"/>
      <c r="HO32" s="348"/>
      <c r="HP32" s="348"/>
      <c r="HQ32" s="348"/>
      <c r="HR32" s="348"/>
      <c r="HS32" s="348"/>
      <c r="HT32" s="348"/>
      <c r="HU32" s="348"/>
      <c r="HV32" s="348"/>
      <c r="HW32" s="348"/>
      <c r="HX32" s="348"/>
      <c r="HY32" s="348"/>
      <c r="HZ32" s="348"/>
      <c r="IA32" s="348"/>
      <c r="IB32" s="348"/>
      <c r="IC32" s="348"/>
      <c r="ID32" s="348"/>
      <c r="IE32" s="348"/>
      <c r="IF32" s="348"/>
      <c r="IG32" s="348"/>
      <c r="IH32" s="348"/>
      <c r="II32" s="348"/>
      <c r="IJ32" s="348"/>
    </row>
    <row r="33" spans="1:244" s="266" customFormat="1" ht="15.75" x14ac:dyDescent="0.25">
      <c r="A33" s="359" t="s">
        <v>284</v>
      </c>
      <c r="B33" s="360">
        <f>SUM(B8:B32)</f>
        <v>0</v>
      </c>
      <c r="C33" s="360"/>
      <c r="D33" s="361"/>
      <c r="E33" s="362"/>
      <c r="F33" s="362"/>
      <c r="G33" s="363"/>
      <c r="H33" s="363"/>
      <c r="I33" s="364"/>
      <c r="J33" s="365"/>
      <c r="K33" s="366"/>
      <c r="L33" s="366"/>
      <c r="M33" s="366"/>
      <c r="N33" s="367"/>
      <c r="O33" s="367"/>
      <c r="P33" s="366"/>
      <c r="Q33" s="366"/>
      <c r="R33" s="366"/>
      <c r="S33" s="366"/>
      <c r="T33" s="366"/>
      <c r="U33" s="366"/>
      <c r="V33" s="366"/>
      <c r="W33" s="366"/>
      <c r="X33" s="366"/>
      <c r="Y33" s="366"/>
      <c r="Z33" s="366"/>
      <c r="AA33" s="366"/>
      <c r="AB33" s="366"/>
      <c r="AC33" s="366"/>
      <c r="AD33" s="366"/>
      <c r="AE33" s="366"/>
      <c r="AF33" s="366"/>
      <c r="AG33" s="366"/>
      <c r="AH33" s="366"/>
      <c r="AI33" s="366"/>
      <c r="AJ33" s="366"/>
      <c r="AK33" s="366"/>
      <c r="AL33" s="366"/>
      <c r="AM33" s="366"/>
      <c r="AN33" s="366"/>
      <c r="AO33" s="366"/>
      <c r="AP33" s="366"/>
      <c r="AQ33" s="366"/>
      <c r="AR33" s="366"/>
      <c r="AS33" s="366"/>
      <c r="AT33" s="366"/>
      <c r="AU33" s="366"/>
      <c r="AV33" s="366"/>
      <c r="AW33" s="366"/>
      <c r="AX33" s="366"/>
      <c r="AY33" s="366"/>
      <c r="AZ33" s="366"/>
      <c r="BA33" s="366"/>
      <c r="BB33" s="366"/>
      <c r="BC33" s="366"/>
      <c r="BD33" s="366"/>
      <c r="BE33" s="366"/>
      <c r="BF33" s="366"/>
      <c r="BG33" s="366"/>
      <c r="BH33" s="366"/>
      <c r="BI33" s="366"/>
      <c r="BJ33" s="366"/>
      <c r="BK33" s="366"/>
      <c r="BL33" s="366"/>
      <c r="BM33" s="366"/>
      <c r="BN33" s="366"/>
      <c r="BO33" s="366"/>
      <c r="BP33" s="366"/>
      <c r="BQ33" s="366"/>
      <c r="BR33" s="366"/>
      <c r="BS33" s="366"/>
      <c r="BT33" s="366"/>
      <c r="BU33" s="366"/>
      <c r="BV33" s="366"/>
      <c r="BW33" s="366"/>
      <c r="BX33" s="366"/>
      <c r="BY33" s="366"/>
      <c r="BZ33" s="366"/>
      <c r="CA33" s="366"/>
      <c r="CB33" s="366"/>
      <c r="CC33" s="366"/>
      <c r="CD33" s="366"/>
      <c r="CE33" s="366"/>
      <c r="CF33" s="366"/>
      <c r="CG33" s="366"/>
      <c r="CH33" s="366"/>
      <c r="CI33" s="366"/>
      <c r="CJ33" s="366"/>
      <c r="CK33" s="366"/>
      <c r="CL33" s="366"/>
      <c r="CM33" s="366"/>
      <c r="CN33" s="366"/>
      <c r="CO33" s="366"/>
      <c r="CP33" s="366"/>
      <c r="CQ33" s="366"/>
      <c r="CR33" s="366"/>
      <c r="CS33" s="366"/>
      <c r="CT33" s="366"/>
      <c r="CU33" s="366"/>
      <c r="CV33" s="366"/>
      <c r="CW33" s="366"/>
      <c r="CX33" s="366"/>
      <c r="CY33" s="366"/>
      <c r="CZ33" s="366"/>
      <c r="DA33" s="366"/>
      <c r="DB33" s="366"/>
      <c r="DC33" s="366"/>
      <c r="DD33" s="366"/>
      <c r="DE33" s="366"/>
      <c r="DF33" s="366"/>
      <c r="DG33" s="366"/>
      <c r="DH33" s="366"/>
      <c r="DI33" s="366"/>
      <c r="DJ33" s="366"/>
      <c r="DK33" s="366"/>
      <c r="DL33" s="366"/>
      <c r="DM33" s="366"/>
      <c r="DN33" s="366"/>
      <c r="DO33" s="366"/>
      <c r="DP33" s="366"/>
      <c r="DQ33" s="366"/>
      <c r="DR33" s="366"/>
      <c r="DS33" s="366"/>
      <c r="DT33" s="366"/>
      <c r="DU33" s="366"/>
      <c r="DV33" s="366"/>
      <c r="DW33" s="366"/>
      <c r="DX33" s="366"/>
      <c r="DY33" s="366"/>
      <c r="DZ33" s="366"/>
      <c r="EA33" s="366"/>
      <c r="EB33" s="366"/>
      <c r="EC33" s="366"/>
      <c r="ED33" s="366"/>
      <c r="EE33" s="366"/>
      <c r="EF33" s="366"/>
      <c r="EG33" s="366"/>
      <c r="EH33" s="366"/>
      <c r="EI33" s="366"/>
      <c r="EJ33" s="366"/>
      <c r="EK33" s="366"/>
      <c r="EL33" s="366"/>
      <c r="EM33" s="366"/>
      <c r="EN33" s="366"/>
      <c r="EO33" s="366"/>
      <c r="EP33" s="366"/>
      <c r="EQ33" s="366"/>
      <c r="ER33" s="366"/>
      <c r="ES33" s="366"/>
      <c r="ET33" s="366"/>
      <c r="EU33" s="366"/>
      <c r="EV33" s="366"/>
      <c r="EW33" s="366"/>
      <c r="EX33" s="366"/>
      <c r="EY33" s="366"/>
      <c r="EZ33" s="366"/>
      <c r="FA33" s="366"/>
      <c r="FB33" s="366"/>
      <c r="FC33" s="366"/>
      <c r="FD33" s="366"/>
      <c r="FE33" s="366"/>
      <c r="FF33" s="366"/>
      <c r="FG33" s="366"/>
      <c r="FH33" s="366"/>
      <c r="FI33" s="366"/>
      <c r="FJ33" s="366"/>
      <c r="FK33" s="366"/>
      <c r="FL33" s="366"/>
      <c r="FM33" s="366"/>
      <c r="FN33" s="366"/>
      <c r="FO33" s="366"/>
      <c r="FP33" s="366"/>
      <c r="FQ33" s="366"/>
      <c r="FR33" s="366"/>
      <c r="FS33" s="366"/>
      <c r="FT33" s="366"/>
      <c r="FU33" s="366"/>
      <c r="FV33" s="366"/>
      <c r="FW33" s="366"/>
      <c r="FX33" s="366"/>
      <c r="FY33" s="366"/>
      <c r="FZ33" s="366"/>
      <c r="GA33" s="366"/>
      <c r="GB33" s="366"/>
      <c r="GC33" s="366"/>
      <c r="GD33" s="366"/>
      <c r="GE33" s="366"/>
      <c r="GF33" s="366"/>
      <c r="GG33" s="366"/>
      <c r="GH33" s="366"/>
      <c r="GI33" s="366"/>
      <c r="GJ33" s="366"/>
      <c r="GK33" s="366"/>
      <c r="GL33" s="366"/>
      <c r="GM33" s="366"/>
      <c r="GN33" s="366"/>
      <c r="GO33" s="366"/>
      <c r="GP33" s="366"/>
      <c r="GQ33" s="366"/>
      <c r="GR33" s="366"/>
      <c r="GS33" s="366"/>
      <c r="GT33" s="366"/>
      <c r="GU33" s="366"/>
      <c r="GV33" s="366"/>
      <c r="GW33" s="366"/>
      <c r="GX33" s="366"/>
      <c r="GY33" s="366"/>
      <c r="GZ33" s="366"/>
      <c r="HA33" s="366"/>
      <c r="HB33" s="366"/>
      <c r="HC33" s="366"/>
      <c r="HD33" s="366"/>
      <c r="HE33" s="366"/>
      <c r="HF33" s="366"/>
      <c r="HG33" s="366"/>
      <c r="HH33" s="366"/>
      <c r="HI33" s="366"/>
      <c r="HJ33" s="366"/>
      <c r="HK33" s="366"/>
      <c r="HL33" s="366"/>
      <c r="HM33" s="366"/>
      <c r="HN33" s="366"/>
      <c r="HO33" s="366"/>
      <c r="HP33" s="366"/>
      <c r="HQ33" s="366"/>
      <c r="HR33" s="366"/>
      <c r="HS33" s="366"/>
      <c r="HT33" s="366"/>
      <c r="HU33" s="366"/>
      <c r="HV33" s="366"/>
      <c r="HW33" s="366"/>
      <c r="HX33" s="366"/>
      <c r="HY33" s="366"/>
      <c r="HZ33" s="366"/>
      <c r="IA33" s="366"/>
      <c r="IB33" s="366"/>
      <c r="IC33" s="366"/>
      <c r="ID33" s="366"/>
      <c r="IE33" s="366"/>
      <c r="IF33" s="366"/>
      <c r="IG33" s="366"/>
      <c r="IH33" s="366"/>
      <c r="II33" s="366"/>
      <c r="IJ33" s="366"/>
    </row>
    <row r="34" spans="1:244" ht="15" x14ac:dyDescent="0.2">
      <c r="A34" s="301"/>
      <c r="B34" s="368"/>
      <c r="C34" s="368"/>
      <c r="D34" s="369"/>
      <c r="E34" s="370"/>
      <c r="F34" s="370"/>
      <c r="G34" s="274"/>
      <c r="H34" s="274"/>
      <c r="I34" s="371"/>
      <c r="J34" s="372"/>
      <c r="K34" s="373"/>
      <c r="L34" s="374"/>
      <c r="M34" s="375"/>
      <c r="N34" s="375"/>
      <c r="O34" s="375"/>
      <c r="P34" s="348"/>
      <c r="Q34" s="376"/>
      <c r="R34" s="376"/>
      <c r="S34" s="348"/>
      <c r="T34" s="348"/>
      <c r="U34" s="348"/>
      <c r="V34" s="348"/>
      <c r="W34" s="348"/>
      <c r="X34" s="348"/>
      <c r="Y34" s="348"/>
      <c r="Z34" s="348"/>
      <c r="AA34" s="348"/>
      <c r="AB34" s="348"/>
      <c r="AC34" s="348"/>
      <c r="AD34" s="348"/>
      <c r="AE34" s="348"/>
      <c r="AF34" s="348"/>
      <c r="AG34" s="348"/>
      <c r="AH34" s="348"/>
      <c r="AI34" s="348"/>
      <c r="AJ34" s="348"/>
      <c r="AK34" s="348"/>
      <c r="AL34" s="348"/>
      <c r="AM34" s="348"/>
      <c r="AN34" s="348"/>
      <c r="AO34" s="348"/>
      <c r="AP34" s="348"/>
      <c r="AQ34" s="348"/>
      <c r="AR34" s="348"/>
      <c r="AS34" s="348"/>
      <c r="AT34" s="348"/>
      <c r="AU34" s="348"/>
      <c r="AV34" s="348"/>
      <c r="AW34" s="348"/>
      <c r="AX34" s="348"/>
      <c r="AY34" s="348"/>
      <c r="AZ34" s="348"/>
      <c r="BA34" s="348"/>
      <c r="BB34" s="348"/>
      <c r="BC34" s="348"/>
      <c r="BD34" s="348"/>
      <c r="BE34" s="348"/>
      <c r="BF34" s="348"/>
      <c r="BG34" s="348"/>
      <c r="BH34" s="348"/>
      <c r="BI34" s="348"/>
      <c r="BJ34" s="348"/>
      <c r="BK34" s="348"/>
      <c r="BL34" s="348"/>
      <c r="BM34" s="348"/>
      <c r="BN34" s="348"/>
      <c r="BO34" s="348"/>
      <c r="BP34" s="348"/>
      <c r="BQ34" s="348"/>
      <c r="BR34" s="348"/>
      <c r="BS34" s="348"/>
      <c r="BT34" s="348"/>
      <c r="BU34" s="348"/>
      <c r="BV34" s="348"/>
      <c r="BW34" s="348"/>
      <c r="BX34" s="348"/>
      <c r="BY34" s="348"/>
      <c r="BZ34" s="348"/>
      <c r="CA34" s="348"/>
      <c r="CB34" s="348"/>
      <c r="CC34" s="348"/>
      <c r="CD34" s="348"/>
      <c r="CE34" s="348"/>
      <c r="CF34" s="348"/>
      <c r="CG34" s="348"/>
      <c r="CH34" s="348"/>
      <c r="CI34" s="348"/>
      <c r="CJ34" s="348"/>
      <c r="CK34" s="348"/>
      <c r="CL34" s="348"/>
      <c r="CM34" s="348"/>
      <c r="CN34" s="348"/>
      <c r="CO34" s="348"/>
      <c r="CP34" s="348"/>
      <c r="CQ34" s="348"/>
      <c r="CR34" s="348"/>
      <c r="CS34" s="348"/>
      <c r="CT34" s="348"/>
      <c r="CU34" s="348"/>
      <c r="CV34" s="348"/>
      <c r="CW34" s="348"/>
      <c r="CX34" s="348"/>
      <c r="CY34" s="348"/>
      <c r="CZ34" s="348"/>
      <c r="DA34" s="348"/>
      <c r="DB34" s="348"/>
      <c r="DC34" s="348"/>
      <c r="DD34" s="348"/>
      <c r="DE34" s="348"/>
      <c r="DF34" s="348"/>
      <c r="DG34" s="348"/>
      <c r="DH34" s="348"/>
      <c r="DI34" s="348"/>
      <c r="DJ34" s="348"/>
      <c r="DK34" s="348"/>
      <c r="DL34" s="348"/>
      <c r="DM34" s="348"/>
      <c r="DN34" s="348"/>
      <c r="DO34" s="348"/>
      <c r="DP34" s="348"/>
      <c r="DQ34" s="348"/>
      <c r="DR34" s="348"/>
      <c r="DS34" s="348"/>
      <c r="DT34" s="348"/>
      <c r="DU34" s="348"/>
      <c r="DV34" s="348"/>
      <c r="DW34" s="348"/>
      <c r="DX34" s="348"/>
      <c r="DY34" s="348"/>
      <c r="DZ34" s="348"/>
      <c r="EA34" s="348"/>
      <c r="EB34" s="348"/>
      <c r="EC34" s="348"/>
      <c r="ED34" s="348"/>
      <c r="EE34" s="348"/>
      <c r="EF34" s="348"/>
      <c r="EG34" s="348"/>
      <c r="EH34" s="348"/>
      <c r="EI34" s="348"/>
      <c r="EJ34" s="348"/>
      <c r="EK34" s="348"/>
      <c r="EL34" s="348"/>
      <c r="EM34" s="348"/>
      <c r="EN34" s="348"/>
      <c r="EO34" s="348"/>
      <c r="EP34" s="348"/>
      <c r="EQ34" s="348"/>
      <c r="ER34" s="348"/>
      <c r="ES34" s="348"/>
      <c r="ET34" s="348"/>
      <c r="EU34" s="348"/>
      <c r="EV34" s="348"/>
      <c r="EW34" s="348"/>
      <c r="EX34" s="348"/>
      <c r="EY34" s="348"/>
      <c r="EZ34" s="348"/>
      <c r="FA34" s="348"/>
      <c r="FB34" s="348"/>
      <c r="FC34" s="348"/>
      <c r="FD34" s="348"/>
      <c r="FE34" s="348"/>
      <c r="FF34" s="348"/>
      <c r="FG34" s="348"/>
      <c r="FH34" s="348"/>
      <c r="FI34" s="348"/>
      <c r="FJ34" s="348"/>
      <c r="FK34" s="348"/>
      <c r="FL34" s="348"/>
      <c r="FM34" s="348"/>
      <c r="FN34" s="348"/>
      <c r="FO34" s="348"/>
      <c r="FP34" s="348"/>
      <c r="FQ34" s="348"/>
      <c r="FR34" s="348"/>
      <c r="FS34" s="348"/>
      <c r="FT34" s="348"/>
      <c r="FU34" s="348"/>
      <c r="FV34" s="348"/>
      <c r="FW34" s="348"/>
      <c r="FX34" s="348"/>
      <c r="FY34" s="348"/>
      <c r="FZ34" s="348"/>
      <c r="GA34" s="348"/>
      <c r="GB34" s="348"/>
      <c r="GC34" s="348"/>
      <c r="GD34" s="348"/>
      <c r="GE34" s="348"/>
      <c r="GF34" s="348"/>
      <c r="GG34" s="348"/>
      <c r="GH34" s="348"/>
      <c r="GI34" s="348"/>
      <c r="GJ34" s="348"/>
      <c r="GK34" s="348"/>
      <c r="GL34" s="348"/>
      <c r="GM34" s="348"/>
      <c r="GN34" s="348"/>
      <c r="GO34" s="348"/>
      <c r="GP34" s="348"/>
      <c r="GQ34" s="348"/>
      <c r="GR34" s="348"/>
      <c r="GS34" s="348"/>
      <c r="GT34" s="348"/>
      <c r="GU34" s="348"/>
      <c r="GV34" s="348"/>
      <c r="GW34" s="348"/>
      <c r="GX34" s="348"/>
      <c r="GY34" s="348"/>
      <c r="GZ34" s="348"/>
      <c r="HA34" s="348"/>
      <c r="HB34" s="348"/>
      <c r="HC34" s="348"/>
      <c r="HD34" s="348"/>
      <c r="HE34" s="348"/>
      <c r="HF34" s="348"/>
      <c r="HG34" s="348"/>
      <c r="HH34" s="348"/>
      <c r="HI34" s="348"/>
      <c r="HJ34" s="348"/>
      <c r="HK34" s="348"/>
      <c r="HL34" s="348"/>
      <c r="HM34" s="348"/>
      <c r="HN34" s="348"/>
      <c r="HO34" s="348"/>
      <c r="HP34" s="348"/>
      <c r="HQ34" s="348"/>
      <c r="HR34" s="348"/>
      <c r="HS34" s="348"/>
      <c r="HT34" s="348"/>
      <c r="HU34" s="348"/>
      <c r="HV34" s="348"/>
      <c r="HW34" s="348"/>
      <c r="HX34" s="348"/>
      <c r="HY34" s="348"/>
      <c r="HZ34" s="348"/>
      <c r="IA34" s="348"/>
      <c r="IB34" s="348"/>
      <c r="IC34" s="348"/>
      <c r="ID34" s="348"/>
      <c r="IE34" s="348"/>
      <c r="IF34" s="348"/>
      <c r="IG34" s="348"/>
      <c r="IH34" s="348"/>
      <c r="II34" s="348"/>
      <c r="IJ34" s="348"/>
    </row>
    <row r="35" spans="1:244" ht="15.75" thickBot="1" x14ac:dyDescent="0.25">
      <c r="A35" s="377"/>
      <c r="B35" s="378"/>
      <c r="C35" s="378"/>
      <c r="D35" s="379"/>
      <c r="E35" s="380" t="s">
        <v>285</v>
      </c>
      <c r="F35" s="380"/>
      <c r="G35" s="381"/>
      <c r="H35" s="382">
        <f>+SUM(H8:H32)</f>
        <v>0</v>
      </c>
      <c r="I35" s="383"/>
      <c r="J35" s="348"/>
      <c r="K35" s="373"/>
      <c r="L35" s="374"/>
      <c r="M35" s="375"/>
      <c r="N35" s="375"/>
      <c r="O35" s="375"/>
      <c r="P35" s="348"/>
      <c r="Q35" s="376"/>
      <c r="R35" s="376"/>
      <c r="S35" s="348"/>
      <c r="T35" s="348"/>
      <c r="U35" s="348"/>
      <c r="V35" s="348"/>
      <c r="W35" s="348"/>
      <c r="X35" s="348"/>
      <c r="Y35" s="348"/>
      <c r="Z35" s="348"/>
      <c r="AA35" s="348"/>
      <c r="AB35" s="348"/>
      <c r="AC35" s="348"/>
      <c r="AD35" s="348"/>
      <c r="AE35" s="348"/>
      <c r="AF35" s="348"/>
      <c r="AG35" s="348"/>
      <c r="AH35" s="348"/>
      <c r="AI35" s="348"/>
      <c r="AJ35" s="348"/>
      <c r="AK35" s="348"/>
      <c r="AL35" s="348"/>
      <c r="AM35" s="348"/>
      <c r="AN35" s="348"/>
      <c r="AO35" s="348"/>
      <c r="AP35" s="348"/>
      <c r="AQ35" s="348"/>
      <c r="AR35" s="348"/>
      <c r="AS35" s="348"/>
      <c r="AT35" s="348"/>
      <c r="AU35" s="348"/>
      <c r="AV35" s="348"/>
      <c r="AW35" s="348"/>
      <c r="AX35" s="348"/>
      <c r="AY35" s="348"/>
      <c r="AZ35" s="348"/>
      <c r="BA35" s="348"/>
      <c r="BB35" s="348"/>
      <c r="BC35" s="348"/>
      <c r="BD35" s="348"/>
      <c r="BE35" s="348"/>
      <c r="BF35" s="348"/>
      <c r="BG35" s="348"/>
      <c r="BH35" s="348"/>
      <c r="BI35" s="348"/>
      <c r="BJ35" s="348"/>
      <c r="BK35" s="348"/>
      <c r="BL35" s="348"/>
      <c r="BM35" s="348"/>
      <c r="BN35" s="348"/>
      <c r="BO35" s="348"/>
      <c r="BP35" s="348"/>
      <c r="BQ35" s="348"/>
      <c r="BR35" s="348"/>
      <c r="BS35" s="348"/>
      <c r="BT35" s="348"/>
      <c r="BU35" s="348"/>
      <c r="BV35" s="348"/>
      <c r="BW35" s="348"/>
      <c r="BX35" s="348"/>
      <c r="BY35" s="348"/>
      <c r="BZ35" s="348"/>
      <c r="CA35" s="348"/>
      <c r="CB35" s="348"/>
      <c r="CC35" s="348"/>
      <c r="CD35" s="348"/>
      <c r="CE35" s="348"/>
      <c r="CF35" s="348"/>
      <c r="CG35" s="348"/>
      <c r="CH35" s="348"/>
      <c r="CI35" s="348"/>
      <c r="CJ35" s="348"/>
      <c r="CK35" s="348"/>
      <c r="CL35" s="348"/>
      <c r="CM35" s="348"/>
      <c r="CN35" s="348"/>
      <c r="CO35" s="348"/>
      <c r="CP35" s="348"/>
      <c r="CQ35" s="348"/>
      <c r="CR35" s="348"/>
      <c r="CS35" s="348"/>
      <c r="CT35" s="348"/>
      <c r="CU35" s="348"/>
      <c r="CV35" s="348"/>
      <c r="CW35" s="348"/>
      <c r="CX35" s="348"/>
      <c r="CY35" s="348"/>
      <c r="CZ35" s="348"/>
      <c r="DA35" s="348"/>
      <c r="DB35" s="348"/>
      <c r="DC35" s="348"/>
      <c r="DD35" s="348"/>
      <c r="DE35" s="348"/>
      <c r="DF35" s="348"/>
      <c r="DG35" s="348"/>
      <c r="DH35" s="348"/>
      <c r="DI35" s="348"/>
      <c r="DJ35" s="348"/>
      <c r="DK35" s="348"/>
      <c r="DL35" s="348"/>
      <c r="DM35" s="348"/>
      <c r="DN35" s="348"/>
      <c r="DO35" s="348"/>
      <c r="DP35" s="348"/>
      <c r="DQ35" s="348"/>
      <c r="DR35" s="348"/>
      <c r="DS35" s="348"/>
      <c r="DT35" s="348"/>
      <c r="DU35" s="348"/>
      <c r="DV35" s="348"/>
      <c r="DW35" s="348"/>
      <c r="DX35" s="348"/>
      <c r="DY35" s="348"/>
      <c r="DZ35" s="348"/>
      <c r="EA35" s="348"/>
      <c r="EB35" s="348"/>
      <c r="EC35" s="348"/>
      <c r="ED35" s="348"/>
      <c r="EE35" s="348"/>
      <c r="EF35" s="348"/>
      <c r="EG35" s="348"/>
      <c r="EH35" s="348"/>
      <c r="EI35" s="348"/>
      <c r="EJ35" s="348"/>
      <c r="EK35" s="348"/>
      <c r="EL35" s="348"/>
      <c r="EM35" s="348"/>
      <c r="EN35" s="348"/>
      <c r="EO35" s="348"/>
      <c r="EP35" s="348"/>
      <c r="EQ35" s="348"/>
      <c r="ER35" s="348"/>
      <c r="ES35" s="348"/>
      <c r="ET35" s="348"/>
      <c r="EU35" s="348"/>
      <c r="EV35" s="348"/>
      <c r="EW35" s="348"/>
      <c r="EX35" s="348"/>
      <c r="EY35" s="348"/>
      <c r="EZ35" s="348"/>
      <c r="FA35" s="348"/>
      <c r="FB35" s="348"/>
      <c r="FC35" s="348"/>
      <c r="FD35" s="348"/>
      <c r="FE35" s="348"/>
      <c r="FF35" s="348"/>
      <c r="FG35" s="348"/>
      <c r="FH35" s="348"/>
      <c r="FI35" s="348"/>
      <c r="FJ35" s="348"/>
      <c r="FK35" s="348"/>
      <c r="FL35" s="348"/>
      <c r="FM35" s="348"/>
      <c r="FN35" s="348"/>
      <c r="FO35" s="348"/>
      <c r="FP35" s="348"/>
      <c r="FQ35" s="348"/>
      <c r="FR35" s="348"/>
      <c r="FS35" s="348"/>
      <c r="FT35" s="348"/>
      <c r="FU35" s="348"/>
      <c r="FV35" s="348"/>
      <c r="FW35" s="348"/>
      <c r="FX35" s="348"/>
      <c r="FY35" s="348"/>
      <c r="FZ35" s="348"/>
      <c r="GA35" s="348"/>
      <c r="GB35" s="348"/>
      <c r="GC35" s="348"/>
      <c r="GD35" s="348"/>
      <c r="GE35" s="348"/>
      <c r="GF35" s="348"/>
      <c r="GG35" s="348"/>
      <c r="GH35" s="348"/>
      <c r="GI35" s="348"/>
      <c r="GJ35" s="348"/>
      <c r="GK35" s="348"/>
      <c r="GL35" s="348"/>
      <c r="GM35" s="348"/>
      <c r="GN35" s="348"/>
      <c r="GO35" s="348"/>
      <c r="GP35" s="348"/>
      <c r="GQ35" s="348"/>
      <c r="GR35" s="348"/>
      <c r="GS35" s="348"/>
      <c r="GT35" s="348"/>
      <c r="GU35" s="348"/>
      <c r="GV35" s="348"/>
      <c r="GW35" s="348"/>
      <c r="GX35" s="348"/>
      <c r="GY35" s="348"/>
      <c r="GZ35" s="348"/>
      <c r="HA35" s="348"/>
      <c r="HB35" s="348"/>
      <c r="HC35" s="348"/>
      <c r="HD35" s="348"/>
      <c r="HE35" s="348"/>
      <c r="HF35" s="348"/>
      <c r="HG35" s="348"/>
      <c r="HH35" s="348"/>
      <c r="HI35" s="348"/>
      <c r="HJ35" s="348"/>
      <c r="HK35" s="348"/>
      <c r="HL35" s="348"/>
      <c r="HM35" s="348"/>
      <c r="HN35" s="348"/>
      <c r="HO35" s="348"/>
      <c r="HP35" s="348"/>
      <c r="HQ35" s="348"/>
      <c r="HR35" s="348"/>
      <c r="HS35" s="348"/>
      <c r="HT35" s="348"/>
      <c r="HU35" s="348"/>
      <c r="HV35" s="348"/>
      <c r="HW35" s="348"/>
      <c r="HX35" s="348"/>
      <c r="HY35" s="348"/>
      <c r="HZ35" s="348"/>
      <c r="IA35" s="348"/>
      <c r="IB35" s="348"/>
      <c r="IC35" s="348"/>
      <c r="ID35" s="348"/>
      <c r="IE35" s="348"/>
      <c r="IF35" s="348"/>
      <c r="IG35" s="348"/>
      <c r="IH35" s="348"/>
      <c r="II35" s="348"/>
      <c r="IJ35" s="348"/>
    </row>
    <row r="36" spans="1:244" ht="15.75" x14ac:dyDescent="0.25">
      <c r="A36" s="384"/>
      <c r="B36" s="385"/>
      <c r="C36" s="385"/>
      <c r="D36" s="379"/>
      <c r="E36" s="386" t="s">
        <v>286</v>
      </c>
      <c r="F36" s="208"/>
      <c r="G36" s="141"/>
      <c r="H36" s="387"/>
      <c r="I36" s="294"/>
      <c r="J36" s="348"/>
      <c r="K36" s="373"/>
      <c r="L36" s="374"/>
      <c r="M36" s="375"/>
      <c r="N36" s="375"/>
      <c r="O36" s="375"/>
      <c r="P36" s="348"/>
      <c r="Q36" s="376"/>
      <c r="R36" s="376"/>
      <c r="S36" s="348"/>
      <c r="T36" s="348"/>
      <c r="U36" s="348"/>
      <c r="V36" s="348"/>
      <c r="W36" s="348"/>
      <c r="X36" s="348"/>
      <c r="Y36" s="348"/>
      <c r="Z36" s="348"/>
      <c r="AA36" s="348"/>
      <c r="AB36" s="348"/>
      <c r="AC36" s="348"/>
      <c r="AD36" s="348"/>
      <c r="AE36" s="348"/>
      <c r="AF36" s="348"/>
      <c r="AG36" s="348"/>
      <c r="AH36" s="348"/>
      <c r="AI36" s="348"/>
      <c r="AJ36" s="348"/>
      <c r="AK36" s="348"/>
      <c r="AL36" s="348"/>
      <c r="AM36" s="348"/>
      <c r="AN36" s="348"/>
      <c r="AO36" s="348"/>
      <c r="AP36" s="348"/>
      <c r="AQ36" s="348"/>
      <c r="AR36" s="348"/>
      <c r="AS36" s="348"/>
      <c r="AT36" s="348"/>
      <c r="AU36" s="348"/>
      <c r="AV36" s="348"/>
      <c r="AW36" s="348"/>
      <c r="AX36" s="348"/>
      <c r="AY36" s="348"/>
      <c r="AZ36" s="348"/>
      <c r="BA36" s="348"/>
      <c r="BB36" s="348"/>
      <c r="BC36" s="348"/>
      <c r="BD36" s="348"/>
      <c r="BE36" s="348"/>
      <c r="BF36" s="348"/>
      <c r="BG36" s="348"/>
      <c r="BH36" s="348"/>
      <c r="BI36" s="348"/>
      <c r="BJ36" s="348"/>
      <c r="BK36" s="348"/>
      <c r="BL36" s="348"/>
      <c r="BM36" s="348"/>
      <c r="BN36" s="348"/>
      <c r="BO36" s="348"/>
      <c r="BP36" s="348"/>
      <c r="BQ36" s="348"/>
      <c r="BR36" s="348"/>
      <c r="BS36" s="348"/>
      <c r="BT36" s="348"/>
      <c r="BU36" s="348"/>
      <c r="BV36" s="348"/>
      <c r="BW36" s="348"/>
      <c r="BX36" s="348"/>
      <c r="BY36" s="348"/>
      <c r="BZ36" s="348"/>
      <c r="CA36" s="348"/>
      <c r="CB36" s="348"/>
      <c r="CC36" s="348"/>
      <c r="CD36" s="348"/>
      <c r="CE36" s="348"/>
      <c r="CF36" s="348"/>
      <c r="CG36" s="348"/>
      <c r="CH36" s="348"/>
      <c r="CI36" s="348"/>
      <c r="CJ36" s="348"/>
      <c r="CK36" s="348"/>
      <c r="CL36" s="348"/>
      <c r="CM36" s="348"/>
      <c r="CN36" s="348"/>
      <c r="CO36" s="348"/>
      <c r="CP36" s="348"/>
      <c r="CQ36" s="348"/>
      <c r="CR36" s="348"/>
      <c r="CS36" s="348"/>
      <c r="CT36" s="348"/>
      <c r="CU36" s="348"/>
      <c r="CV36" s="348"/>
      <c r="CW36" s="348"/>
      <c r="CX36" s="348"/>
      <c r="CY36" s="348"/>
      <c r="CZ36" s="348"/>
      <c r="DA36" s="348"/>
      <c r="DB36" s="348"/>
      <c r="DC36" s="348"/>
      <c r="DD36" s="348"/>
      <c r="DE36" s="348"/>
      <c r="DF36" s="348"/>
      <c r="DG36" s="348"/>
      <c r="DH36" s="348"/>
      <c r="DI36" s="348"/>
      <c r="DJ36" s="348"/>
      <c r="DK36" s="348"/>
      <c r="DL36" s="348"/>
      <c r="DM36" s="348"/>
      <c r="DN36" s="348"/>
      <c r="DO36" s="348"/>
      <c r="DP36" s="348"/>
      <c r="DQ36" s="348"/>
      <c r="DR36" s="348"/>
      <c r="DS36" s="348"/>
      <c r="DT36" s="348"/>
      <c r="DU36" s="348"/>
      <c r="DV36" s="348"/>
      <c r="DW36" s="348"/>
      <c r="DX36" s="348"/>
      <c r="DY36" s="348"/>
      <c r="DZ36" s="348"/>
      <c r="EA36" s="348"/>
      <c r="EB36" s="348"/>
      <c r="EC36" s="348"/>
      <c r="ED36" s="348"/>
      <c r="EE36" s="348"/>
      <c r="EF36" s="348"/>
      <c r="EG36" s="348"/>
      <c r="EH36" s="348"/>
      <c r="EI36" s="348"/>
      <c r="EJ36" s="348"/>
      <c r="EK36" s="348"/>
      <c r="EL36" s="348"/>
      <c r="EM36" s="348"/>
      <c r="EN36" s="348"/>
      <c r="EO36" s="348"/>
      <c r="EP36" s="348"/>
      <c r="EQ36" s="348"/>
      <c r="ER36" s="348"/>
      <c r="ES36" s="348"/>
      <c r="ET36" s="348"/>
      <c r="EU36" s="348"/>
      <c r="EV36" s="348"/>
      <c r="EW36" s="348"/>
      <c r="EX36" s="348"/>
      <c r="EY36" s="348"/>
      <c r="EZ36" s="348"/>
      <c r="FA36" s="348"/>
      <c r="FB36" s="348"/>
      <c r="FC36" s="348"/>
      <c r="FD36" s="348"/>
      <c r="FE36" s="348"/>
      <c r="FF36" s="348"/>
      <c r="FG36" s="348"/>
      <c r="FH36" s="348"/>
      <c r="FI36" s="348"/>
      <c r="FJ36" s="348"/>
      <c r="FK36" s="348"/>
      <c r="FL36" s="348"/>
      <c r="FM36" s="348"/>
      <c r="FN36" s="348"/>
      <c r="FO36" s="348"/>
      <c r="FP36" s="348"/>
      <c r="FQ36" s="348"/>
      <c r="FR36" s="348"/>
      <c r="FS36" s="348"/>
      <c r="FT36" s="348"/>
      <c r="FU36" s="348"/>
      <c r="FV36" s="348"/>
      <c r="FW36" s="348"/>
      <c r="FX36" s="348"/>
      <c r="FY36" s="348"/>
      <c r="FZ36" s="348"/>
      <c r="GA36" s="348"/>
      <c r="GB36" s="348"/>
      <c r="GC36" s="348"/>
      <c r="GD36" s="348"/>
      <c r="GE36" s="348"/>
      <c r="GF36" s="348"/>
      <c r="GG36" s="348"/>
      <c r="GH36" s="348"/>
      <c r="GI36" s="348"/>
      <c r="GJ36" s="348"/>
      <c r="GK36" s="348"/>
      <c r="GL36" s="348"/>
      <c r="GM36" s="348"/>
      <c r="GN36" s="348"/>
      <c r="GO36" s="348"/>
      <c r="GP36" s="348"/>
      <c r="GQ36" s="348"/>
      <c r="GR36" s="348"/>
      <c r="GS36" s="348"/>
      <c r="GT36" s="348"/>
      <c r="GU36" s="348"/>
      <c r="GV36" s="348"/>
      <c r="GW36" s="348"/>
      <c r="GX36" s="348"/>
      <c r="GY36" s="348"/>
      <c r="GZ36" s="348"/>
      <c r="HA36" s="348"/>
      <c r="HB36" s="348"/>
      <c r="HC36" s="348"/>
      <c r="HD36" s="348"/>
      <c r="HE36" s="348"/>
      <c r="HF36" s="348"/>
      <c r="HG36" s="348"/>
      <c r="HH36" s="348"/>
      <c r="HI36" s="348"/>
      <c r="HJ36" s="348"/>
      <c r="HK36" s="348"/>
      <c r="HL36" s="348"/>
      <c r="HM36" s="348"/>
      <c r="HN36" s="348"/>
      <c r="HO36" s="348"/>
      <c r="HP36" s="348"/>
      <c r="HQ36" s="348"/>
      <c r="HR36" s="348"/>
      <c r="HS36" s="348"/>
      <c r="HT36" s="348"/>
      <c r="HU36" s="348"/>
      <c r="HV36" s="348"/>
      <c r="HW36" s="348"/>
      <c r="HX36" s="348"/>
      <c r="HY36" s="348"/>
      <c r="HZ36" s="348"/>
      <c r="IA36" s="348"/>
      <c r="IB36" s="348"/>
      <c r="IC36" s="348"/>
      <c r="ID36" s="348"/>
      <c r="IE36" s="348"/>
      <c r="IF36" s="348"/>
      <c r="IG36" s="348"/>
      <c r="IH36" s="348"/>
      <c r="II36" s="348"/>
      <c r="IJ36" s="348"/>
    </row>
    <row r="37" spans="1:244" ht="16.5" thickBot="1" x14ac:dyDescent="0.3">
      <c r="A37" s="384"/>
      <c r="B37" s="385"/>
      <c r="C37" s="385"/>
      <c r="D37" s="379"/>
      <c r="E37" s="388" t="s">
        <v>287</v>
      </c>
      <c r="F37" s="208"/>
      <c r="G37" s="389"/>
      <c r="H37" s="382">
        <f>-H35*G36</f>
        <v>0</v>
      </c>
      <c r="I37" s="294"/>
      <c r="J37" s="348"/>
      <c r="K37" s="373"/>
      <c r="L37" s="374"/>
      <c r="M37" s="375"/>
      <c r="N37" s="375"/>
      <c r="O37" s="375"/>
      <c r="P37" s="348"/>
      <c r="Q37" s="376"/>
      <c r="R37" s="376"/>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8"/>
      <c r="BN37" s="348"/>
      <c r="BO37" s="348"/>
      <c r="BP37" s="348"/>
      <c r="BQ37" s="348"/>
      <c r="BR37" s="348"/>
      <c r="BS37" s="348"/>
      <c r="BT37" s="348"/>
      <c r="BU37" s="348"/>
      <c r="BV37" s="348"/>
      <c r="BW37" s="348"/>
      <c r="BX37" s="348"/>
      <c r="BY37" s="348"/>
      <c r="BZ37" s="348"/>
      <c r="CA37" s="348"/>
      <c r="CB37" s="348"/>
      <c r="CC37" s="348"/>
      <c r="CD37" s="348"/>
      <c r="CE37" s="348"/>
      <c r="CF37" s="348"/>
      <c r="CG37" s="348"/>
      <c r="CH37" s="348"/>
      <c r="CI37" s="348"/>
      <c r="CJ37" s="348"/>
      <c r="CK37" s="348"/>
      <c r="CL37" s="348"/>
      <c r="CM37" s="348"/>
      <c r="CN37" s="348"/>
      <c r="CO37" s="348"/>
      <c r="CP37" s="348"/>
      <c r="CQ37" s="348"/>
      <c r="CR37" s="348"/>
      <c r="CS37" s="348"/>
      <c r="CT37" s="348"/>
      <c r="CU37" s="348"/>
      <c r="CV37" s="348"/>
      <c r="CW37" s="348"/>
      <c r="CX37" s="348"/>
      <c r="CY37" s="348"/>
      <c r="CZ37" s="348"/>
      <c r="DA37" s="348"/>
      <c r="DB37" s="348"/>
      <c r="DC37" s="348"/>
      <c r="DD37" s="348"/>
      <c r="DE37" s="348"/>
      <c r="DF37" s="348"/>
      <c r="DG37" s="348"/>
      <c r="DH37" s="348"/>
      <c r="DI37" s="348"/>
      <c r="DJ37" s="348"/>
      <c r="DK37" s="348"/>
      <c r="DL37" s="348"/>
      <c r="DM37" s="348"/>
      <c r="DN37" s="348"/>
      <c r="DO37" s="348"/>
      <c r="DP37" s="348"/>
      <c r="DQ37" s="348"/>
      <c r="DR37" s="348"/>
      <c r="DS37" s="348"/>
      <c r="DT37" s="348"/>
      <c r="DU37" s="348"/>
      <c r="DV37" s="348"/>
      <c r="DW37" s="348"/>
      <c r="DX37" s="348"/>
      <c r="DY37" s="348"/>
      <c r="DZ37" s="348"/>
      <c r="EA37" s="348"/>
      <c r="EB37" s="348"/>
      <c r="EC37" s="348"/>
      <c r="ED37" s="348"/>
      <c r="EE37" s="348"/>
      <c r="EF37" s="348"/>
      <c r="EG37" s="348"/>
      <c r="EH37" s="348"/>
      <c r="EI37" s="348"/>
      <c r="EJ37" s="348"/>
      <c r="EK37" s="348"/>
      <c r="EL37" s="348"/>
      <c r="EM37" s="348"/>
      <c r="EN37" s="348"/>
      <c r="EO37" s="348"/>
      <c r="EP37" s="348"/>
      <c r="EQ37" s="348"/>
      <c r="ER37" s="348"/>
      <c r="ES37" s="348"/>
      <c r="ET37" s="348"/>
      <c r="EU37" s="348"/>
      <c r="EV37" s="348"/>
      <c r="EW37" s="348"/>
      <c r="EX37" s="348"/>
      <c r="EY37" s="348"/>
      <c r="EZ37" s="348"/>
      <c r="FA37" s="348"/>
      <c r="FB37" s="348"/>
      <c r="FC37" s="348"/>
      <c r="FD37" s="348"/>
      <c r="FE37" s="348"/>
      <c r="FF37" s="348"/>
      <c r="FG37" s="348"/>
      <c r="FH37" s="348"/>
      <c r="FI37" s="348"/>
      <c r="FJ37" s="348"/>
      <c r="FK37" s="348"/>
      <c r="FL37" s="348"/>
      <c r="FM37" s="348"/>
      <c r="FN37" s="348"/>
      <c r="FO37" s="348"/>
      <c r="FP37" s="348"/>
      <c r="FQ37" s="348"/>
      <c r="FR37" s="348"/>
      <c r="FS37" s="348"/>
      <c r="FT37" s="348"/>
      <c r="FU37" s="348"/>
      <c r="FV37" s="348"/>
      <c r="FW37" s="348"/>
      <c r="FX37" s="348"/>
      <c r="FY37" s="348"/>
      <c r="FZ37" s="348"/>
      <c r="GA37" s="348"/>
      <c r="GB37" s="348"/>
      <c r="GC37" s="348"/>
      <c r="GD37" s="348"/>
      <c r="GE37" s="348"/>
      <c r="GF37" s="348"/>
      <c r="GG37" s="348"/>
      <c r="GH37" s="348"/>
      <c r="GI37" s="348"/>
      <c r="GJ37" s="348"/>
      <c r="GK37" s="348"/>
      <c r="GL37" s="348"/>
      <c r="GM37" s="348"/>
      <c r="GN37" s="348"/>
      <c r="GO37" s="348"/>
      <c r="GP37" s="348"/>
      <c r="GQ37" s="348"/>
      <c r="GR37" s="348"/>
      <c r="GS37" s="348"/>
      <c r="GT37" s="348"/>
      <c r="GU37" s="348"/>
      <c r="GV37" s="348"/>
      <c r="GW37" s="348"/>
      <c r="GX37" s="348"/>
      <c r="GY37" s="348"/>
      <c r="GZ37" s="348"/>
      <c r="HA37" s="348"/>
      <c r="HB37" s="348"/>
      <c r="HC37" s="348"/>
      <c r="HD37" s="348"/>
      <c r="HE37" s="348"/>
      <c r="HF37" s="348"/>
      <c r="HG37" s="348"/>
      <c r="HH37" s="348"/>
      <c r="HI37" s="348"/>
      <c r="HJ37" s="348"/>
      <c r="HK37" s="348"/>
      <c r="HL37" s="348"/>
      <c r="HM37" s="348"/>
      <c r="HN37" s="348"/>
      <c r="HO37" s="348"/>
      <c r="HP37" s="348"/>
      <c r="HQ37" s="348"/>
      <c r="HR37" s="348"/>
      <c r="HS37" s="348"/>
      <c r="HT37" s="348"/>
      <c r="HU37" s="348"/>
      <c r="HV37" s="348"/>
      <c r="HW37" s="348"/>
      <c r="HX37" s="348"/>
      <c r="HY37" s="348"/>
      <c r="HZ37" s="348"/>
      <c r="IA37" s="348"/>
      <c r="IB37" s="348"/>
      <c r="IC37" s="348"/>
      <c r="ID37" s="348"/>
      <c r="IE37" s="348"/>
      <c r="IF37" s="348"/>
      <c r="IG37" s="348"/>
      <c r="IH37" s="348"/>
      <c r="II37" s="348"/>
      <c r="IJ37" s="348"/>
    </row>
    <row r="38" spans="1:244" ht="15.75" x14ac:dyDescent="0.25">
      <c r="A38" s="384"/>
      <c r="B38" s="385"/>
      <c r="C38" s="385"/>
      <c r="D38" s="379"/>
      <c r="E38" s="388" t="s">
        <v>325</v>
      </c>
      <c r="F38" s="381" t="s">
        <v>326</v>
      </c>
      <c r="G38" s="402"/>
      <c r="H38" s="142"/>
      <c r="I38" s="294"/>
      <c r="J38" s="348"/>
      <c r="K38" s="373"/>
      <c r="L38" s="374"/>
      <c r="M38" s="375"/>
      <c r="N38" s="375"/>
      <c r="O38" s="375"/>
      <c r="P38" s="348"/>
      <c r="Q38" s="376"/>
      <c r="R38" s="376"/>
      <c r="S38" s="348"/>
      <c r="T38" s="348"/>
      <c r="U38" s="348"/>
      <c r="V38" s="348"/>
      <c r="W38" s="348"/>
      <c r="X38" s="348"/>
      <c r="Y38" s="348"/>
      <c r="Z38" s="348"/>
      <c r="AA38" s="348"/>
      <c r="AB38" s="348"/>
      <c r="AC38" s="348"/>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48"/>
      <c r="BB38" s="348"/>
      <c r="BC38" s="348"/>
      <c r="BD38" s="348"/>
      <c r="BE38" s="348"/>
      <c r="BF38" s="348"/>
      <c r="BG38" s="348"/>
      <c r="BH38" s="348"/>
      <c r="BI38" s="348"/>
      <c r="BJ38" s="348"/>
      <c r="BK38" s="348"/>
      <c r="BL38" s="348"/>
      <c r="BM38" s="348"/>
      <c r="BN38" s="348"/>
      <c r="BO38" s="348"/>
      <c r="BP38" s="348"/>
      <c r="BQ38" s="348"/>
      <c r="BR38" s="348"/>
      <c r="BS38" s="348"/>
      <c r="BT38" s="348"/>
      <c r="BU38" s="348"/>
      <c r="BV38" s="348"/>
      <c r="BW38" s="348"/>
      <c r="BX38" s="348"/>
      <c r="BY38" s="348"/>
      <c r="BZ38" s="348"/>
      <c r="CA38" s="348"/>
      <c r="CB38" s="348"/>
      <c r="CC38" s="348"/>
      <c r="CD38" s="348"/>
      <c r="CE38" s="348"/>
      <c r="CF38" s="348"/>
      <c r="CG38" s="348"/>
      <c r="CH38" s="348"/>
      <c r="CI38" s="348"/>
      <c r="CJ38" s="348"/>
      <c r="CK38" s="348"/>
      <c r="CL38" s="348"/>
      <c r="CM38" s="348"/>
      <c r="CN38" s="348"/>
      <c r="CO38" s="348"/>
      <c r="CP38" s="348"/>
      <c r="CQ38" s="348"/>
      <c r="CR38" s="348"/>
      <c r="CS38" s="348"/>
      <c r="CT38" s="348"/>
      <c r="CU38" s="348"/>
      <c r="CV38" s="348"/>
      <c r="CW38" s="348"/>
      <c r="CX38" s="348"/>
      <c r="CY38" s="348"/>
      <c r="CZ38" s="348"/>
      <c r="DA38" s="348"/>
      <c r="DB38" s="348"/>
      <c r="DC38" s="348"/>
      <c r="DD38" s="348"/>
      <c r="DE38" s="348"/>
      <c r="DF38" s="348"/>
      <c r="DG38" s="348"/>
      <c r="DH38" s="348"/>
      <c r="DI38" s="348"/>
      <c r="DJ38" s="348"/>
      <c r="DK38" s="348"/>
      <c r="DL38" s="348"/>
      <c r="DM38" s="348"/>
      <c r="DN38" s="348"/>
      <c r="DO38" s="348"/>
      <c r="DP38" s="348"/>
      <c r="DQ38" s="348"/>
      <c r="DR38" s="348"/>
      <c r="DS38" s="348"/>
      <c r="DT38" s="348"/>
      <c r="DU38" s="348"/>
      <c r="DV38" s="348"/>
      <c r="DW38" s="348"/>
      <c r="DX38" s="348"/>
      <c r="DY38" s="348"/>
      <c r="DZ38" s="348"/>
      <c r="EA38" s="348"/>
      <c r="EB38" s="348"/>
      <c r="EC38" s="348"/>
      <c r="ED38" s="348"/>
      <c r="EE38" s="348"/>
      <c r="EF38" s="348"/>
      <c r="EG38" s="348"/>
      <c r="EH38" s="348"/>
      <c r="EI38" s="348"/>
      <c r="EJ38" s="348"/>
      <c r="EK38" s="348"/>
      <c r="EL38" s="348"/>
      <c r="EM38" s="348"/>
      <c r="EN38" s="348"/>
      <c r="EO38" s="348"/>
      <c r="EP38" s="348"/>
      <c r="EQ38" s="348"/>
      <c r="ER38" s="348"/>
      <c r="ES38" s="348"/>
      <c r="ET38" s="348"/>
      <c r="EU38" s="348"/>
      <c r="EV38" s="348"/>
      <c r="EW38" s="348"/>
      <c r="EX38" s="348"/>
      <c r="EY38" s="348"/>
      <c r="EZ38" s="348"/>
      <c r="FA38" s="348"/>
      <c r="FB38" s="348"/>
      <c r="FC38" s="348"/>
      <c r="FD38" s="348"/>
      <c r="FE38" s="348"/>
      <c r="FF38" s="348"/>
      <c r="FG38" s="348"/>
      <c r="FH38" s="348"/>
      <c r="FI38" s="348"/>
      <c r="FJ38" s="348"/>
      <c r="FK38" s="348"/>
      <c r="FL38" s="348"/>
      <c r="FM38" s="348"/>
      <c r="FN38" s="348"/>
      <c r="FO38" s="348"/>
      <c r="FP38" s="348"/>
      <c r="FQ38" s="348"/>
      <c r="FR38" s="348"/>
      <c r="FS38" s="348"/>
      <c r="FT38" s="348"/>
      <c r="FU38" s="348"/>
      <c r="FV38" s="348"/>
      <c r="FW38" s="348"/>
      <c r="FX38" s="348"/>
      <c r="FY38" s="348"/>
      <c r="FZ38" s="348"/>
      <c r="GA38" s="348"/>
      <c r="GB38" s="348"/>
      <c r="GC38" s="348"/>
      <c r="GD38" s="348"/>
      <c r="GE38" s="348"/>
      <c r="GF38" s="348"/>
      <c r="GG38" s="348"/>
      <c r="GH38" s="348"/>
      <c r="GI38" s="348"/>
      <c r="GJ38" s="348"/>
      <c r="GK38" s="348"/>
      <c r="GL38" s="348"/>
      <c r="GM38" s="348"/>
      <c r="GN38" s="348"/>
      <c r="GO38" s="348"/>
      <c r="GP38" s="348"/>
      <c r="GQ38" s="348"/>
      <c r="GR38" s="348"/>
      <c r="GS38" s="348"/>
      <c r="GT38" s="348"/>
      <c r="GU38" s="348"/>
      <c r="GV38" s="348"/>
      <c r="GW38" s="348"/>
      <c r="GX38" s="348"/>
      <c r="GY38" s="348"/>
      <c r="GZ38" s="348"/>
      <c r="HA38" s="348"/>
      <c r="HB38" s="348"/>
      <c r="HC38" s="348"/>
      <c r="HD38" s="348"/>
      <c r="HE38" s="348"/>
      <c r="HF38" s="348"/>
      <c r="HG38" s="348"/>
      <c r="HH38" s="348"/>
      <c r="HI38" s="348"/>
      <c r="HJ38" s="348"/>
      <c r="HK38" s="348"/>
      <c r="HL38" s="348"/>
      <c r="HM38" s="348"/>
      <c r="HN38" s="348"/>
      <c r="HO38" s="348"/>
      <c r="HP38" s="348"/>
      <c r="HQ38" s="348"/>
      <c r="HR38" s="348"/>
      <c r="HS38" s="348"/>
      <c r="HT38" s="348"/>
      <c r="HU38" s="348"/>
      <c r="HV38" s="348"/>
      <c r="HW38" s="348"/>
      <c r="HX38" s="348"/>
      <c r="HY38" s="348"/>
      <c r="HZ38" s="348"/>
      <c r="IA38" s="348"/>
      <c r="IB38" s="348"/>
      <c r="IC38" s="348"/>
      <c r="ID38" s="348"/>
      <c r="IE38" s="348"/>
      <c r="IF38" s="348"/>
      <c r="IG38" s="348"/>
      <c r="IH38" s="348"/>
      <c r="II38" s="348"/>
      <c r="IJ38" s="348"/>
    </row>
    <row r="39" spans="1:244" ht="15.75" x14ac:dyDescent="0.25">
      <c r="A39" s="384"/>
      <c r="B39" s="385"/>
      <c r="C39" s="385"/>
      <c r="D39" s="379"/>
      <c r="E39" s="388" t="s">
        <v>325</v>
      </c>
      <c r="F39" s="381" t="s">
        <v>326</v>
      </c>
      <c r="G39" s="403"/>
      <c r="H39" s="143"/>
      <c r="I39" s="294"/>
      <c r="J39" s="348"/>
      <c r="K39" s="373"/>
      <c r="L39" s="374"/>
      <c r="M39" s="375"/>
      <c r="N39" s="375"/>
      <c r="O39" s="375"/>
      <c r="P39" s="348"/>
      <c r="Q39" s="376"/>
      <c r="R39" s="376"/>
      <c r="S39" s="348"/>
      <c r="T39" s="348"/>
      <c r="U39" s="348"/>
      <c r="V39" s="348"/>
      <c r="W39" s="348"/>
      <c r="X39" s="348"/>
      <c r="Y39" s="348"/>
      <c r="Z39" s="348"/>
      <c r="AA39" s="348"/>
      <c r="AB39" s="348"/>
      <c r="AC39" s="348"/>
      <c r="AD39" s="348"/>
      <c r="AE39" s="348"/>
      <c r="AF39" s="348"/>
      <c r="AG39" s="348"/>
      <c r="AH39" s="348"/>
      <c r="AI39" s="348"/>
      <c r="AJ39" s="348"/>
      <c r="AK39" s="348"/>
      <c r="AL39" s="348"/>
      <c r="AM39" s="348"/>
      <c r="AN39" s="348"/>
      <c r="AO39" s="348"/>
      <c r="AP39" s="348"/>
      <c r="AQ39" s="348"/>
      <c r="AR39" s="348"/>
      <c r="AS39" s="348"/>
      <c r="AT39" s="348"/>
      <c r="AU39" s="348"/>
      <c r="AV39" s="348"/>
      <c r="AW39" s="348"/>
      <c r="AX39" s="348"/>
      <c r="AY39" s="348"/>
      <c r="AZ39" s="348"/>
      <c r="BA39" s="348"/>
      <c r="BB39" s="348"/>
      <c r="BC39" s="348"/>
      <c r="BD39" s="348"/>
      <c r="BE39" s="348"/>
      <c r="BF39" s="348"/>
      <c r="BG39" s="348"/>
      <c r="BH39" s="348"/>
      <c r="BI39" s="348"/>
      <c r="BJ39" s="348"/>
      <c r="BK39" s="348"/>
      <c r="BL39" s="348"/>
      <c r="BM39" s="348"/>
      <c r="BN39" s="348"/>
      <c r="BO39" s="348"/>
      <c r="BP39" s="348"/>
      <c r="BQ39" s="348"/>
      <c r="BR39" s="348"/>
      <c r="BS39" s="348"/>
      <c r="BT39" s="348"/>
      <c r="BU39" s="348"/>
      <c r="BV39" s="348"/>
      <c r="BW39" s="348"/>
      <c r="BX39" s="348"/>
      <c r="BY39" s="348"/>
      <c r="BZ39" s="348"/>
      <c r="CA39" s="348"/>
      <c r="CB39" s="348"/>
      <c r="CC39" s="348"/>
      <c r="CD39" s="348"/>
      <c r="CE39" s="348"/>
      <c r="CF39" s="348"/>
      <c r="CG39" s="348"/>
      <c r="CH39" s="348"/>
      <c r="CI39" s="348"/>
      <c r="CJ39" s="348"/>
      <c r="CK39" s="348"/>
      <c r="CL39" s="348"/>
      <c r="CM39" s="348"/>
      <c r="CN39" s="348"/>
      <c r="CO39" s="348"/>
      <c r="CP39" s="348"/>
      <c r="CQ39" s="348"/>
      <c r="CR39" s="348"/>
      <c r="CS39" s="348"/>
      <c r="CT39" s="348"/>
      <c r="CU39" s="348"/>
      <c r="CV39" s="348"/>
      <c r="CW39" s="348"/>
      <c r="CX39" s="348"/>
      <c r="CY39" s="348"/>
      <c r="CZ39" s="348"/>
      <c r="DA39" s="348"/>
      <c r="DB39" s="348"/>
      <c r="DC39" s="348"/>
      <c r="DD39" s="348"/>
      <c r="DE39" s="348"/>
      <c r="DF39" s="348"/>
      <c r="DG39" s="348"/>
      <c r="DH39" s="348"/>
      <c r="DI39" s="348"/>
      <c r="DJ39" s="348"/>
      <c r="DK39" s="348"/>
      <c r="DL39" s="348"/>
      <c r="DM39" s="348"/>
      <c r="DN39" s="348"/>
      <c r="DO39" s="348"/>
      <c r="DP39" s="348"/>
      <c r="DQ39" s="348"/>
      <c r="DR39" s="348"/>
      <c r="DS39" s="348"/>
      <c r="DT39" s="348"/>
      <c r="DU39" s="348"/>
      <c r="DV39" s="348"/>
      <c r="DW39" s="348"/>
      <c r="DX39" s="348"/>
      <c r="DY39" s="348"/>
      <c r="DZ39" s="348"/>
      <c r="EA39" s="348"/>
      <c r="EB39" s="348"/>
      <c r="EC39" s="348"/>
      <c r="ED39" s="348"/>
      <c r="EE39" s="348"/>
      <c r="EF39" s="348"/>
      <c r="EG39" s="348"/>
      <c r="EH39" s="348"/>
      <c r="EI39" s="348"/>
      <c r="EJ39" s="348"/>
      <c r="EK39" s="348"/>
      <c r="EL39" s="348"/>
      <c r="EM39" s="348"/>
      <c r="EN39" s="348"/>
      <c r="EO39" s="348"/>
      <c r="EP39" s="348"/>
      <c r="EQ39" s="348"/>
      <c r="ER39" s="348"/>
      <c r="ES39" s="348"/>
      <c r="ET39" s="348"/>
      <c r="EU39" s="348"/>
      <c r="EV39" s="348"/>
      <c r="EW39" s="348"/>
      <c r="EX39" s="348"/>
      <c r="EY39" s="348"/>
      <c r="EZ39" s="348"/>
      <c r="FA39" s="348"/>
      <c r="FB39" s="348"/>
      <c r="FC39" s="348"/>
      <c r="FD39" s="348"/>
      <c r="FE39" s="348"/>
      <c r="FF39" s="348"/>
      <c r="FG39" s="348"/>
      <c r="FH39" s="348"/>
      <c r="FI39" s="348"/>
      <c r="FJ39" s="348"/>
      <c r="FK39" s="348"/>
      <c r="FL39" s="348"/>
      <c r="FM39" s="348"/>
      <c r="FN39" s="348"/>
      <c r="FO39" s="348"/>
      <c r="FP39" s="348"/>
      <c r="FQ39" s="348"/>
      <c r="FR39" s="348"/>
      <c r="FS39" s="348"/>
      <c r="FT39" s="348"/>
      <c r="FU39" s="348"/>
      <c r="FV39" s="348"/>
      <c r="FW39" s="348"/>
      <c r="FX39" s="348"/>
      <c r="FY39" s="348"/>
      <c r="FZ39" s="348"/>
      <c r="GA39" s="348"/>
      <c r="GB39" s="348"/>
      <c r="GC39" s="348"/>
      <c r="GD39" s="348"/>
      <c r="GE39" s="348"/>
      <c r="GF39" s="348"/>
      <c r="GG39" s="348"/>
      <c r="GH39" s="348"/>
      <c r="GI39" s="348"/>
      <c r="GJ39" s="348"/>
      <c r="GK39" s="348"/>
      <c r="GL39" s="348"/>
      <c r="GM39" s="348"/>
      <c r="GN39" s="348"/>
      <c r="GO39" s="348"/>
      <c r="GP39" s="348"/>
      <c r="GQ39" s="348"/>
      <c r="GR39" s="348"/>
      <c r="GS39" s="348"/>
      <c r="GT39" s="348"/>
      <c r="GU39" s="348"/>
      <c r="GV39" s="348"/>
      <c r="GW39" s="348"/>
      <c r="GX39" s="348"/>
      <c r="GY39" s="348"/>
      <c r="GZ39" s="348"/>
      <c r="HA39" s="348"/>
      <c r="HB39" s="348"/>
      <c r="HC39" s="348"/>
      <c r="HD39" s="348"/>
      <c r="HE39" s="348"/>
      <c r="HF39" s="348"/>
      <c r="HG39" s="348"/>
      <c r="HH39" s="348"/>
      <c r="HI39" s="348"/>
      <c r="HJ39" s="348"/>
      <c r="HK39" s="348"/>
      <c r="HL39" s="348"/>
      <c r="HM39" s="348"/>
      <c r="HN39" s="348"/>
      <c r="HO39" s="348"/>
      <c r="HP39" s="348"/>
      <c r="HQ39" s="348"/>
      <c r="HR39" s="348"/>
      <c r="HS39" s="348"/>
      <c r="HT39" s="348"/>
      <c r="HU39" s="348"/>
      <c r="HV39" s="348"/>
      <c r="HW39" s="348"/>
      <c r="HX39" s="348"/>
      <c r="HY39" s="348"/>
      <c r="HZ39" s="348"/>
      <c r="IA39" s="348"/>
      <c r="IB39" s="348"/>
      <c r="IC39" s="348"/>
      <c r="ID39" s="348"/>
      <c r="IE39" s="348"/>
      <c r="IF39" s="348"/>
      <c r="IG39" s="348"/>
      <c r="IH39" s="348"/>
      <c r="II39" s="348"/>
      <c r="IJ39" s="348"/>
    </row>
    <row r="40" spans="1:244" ht="15.75" x14ac:dyDescent="0.25">
      <c r="A40" s="384"/>
      <c r="B40" s="385"/>
      <c r="C40" s="385"/>
      <c r="D40" s="379"/>
      <c r="E40" s="388" t="s">
        <v>325</v>
      </c>
      <c r="F40" s="381" t="s">
        <v>326</v>
      </c>
      <c r="G40" s="402"/>
      <c r="H40" s="143"/>
      <c r="I40" s="294"/>
      <c r="J40" s="348"/>
      <c r="K40" s="373"/>
      <c r="L40" s="374"/>
      <c r="M40" s="375"/>
      <c r="N40" s="375"/>
      <c r="O40" s="375"/>
      <c r="P40" s="348"/>
      <c r="Q40" s="376"/>
      <c r="R40" s="376"/>
      <c r="S40" s="348"/>
      <c r="T40" s="348"/>
      <c r="U40" s="348"/>
      <c r="V40" s="348"/>
      <c r="W40" s="348"/>
      <c r="X40" s="348"/>
      <c r="Y40" s="348"/>
      <c r="Z40" s="348"/>
      <c r="AA40" s="348"/>
      <c r="AB40" s="348"/>
      <c r="AC40" s="348"/>
      <c r="AD40" s="348"/>
      <c r="AE40" s="348"/>
      <c r="AF40" s="348"/>
      <c r="AG40" s="348"/>
      <c r="AH40" s="348"/>
      <c r="AI40" s="348"/>
      <c r="AJ40" s="348"/>
      <c r="AK40" s="348"/>
      <c r="AL40" s="348"/>
      <c r="AM40" s="348"/>
      <c r="AN40" s="348"/>
      <c r="AO40" s="348"/>
      <c r="AP40" s="348"/>
      <c r="AQ40" s="348"/>
      <c r="AR40" s="348"/>
      <c r="AS40" s="348"/>
      <c r="AT40" s="348"/>
      <c r="AU40" s="348"/>
      <c r="AV40" s="348"/>
      <c r="AW40" s="348"/>
      <c r="AX40" s="348"/>
      <c r="AY40" s="348"/>
      <c r="AZ40" s="348"/>
      <c r="BA40" s="348"/>
      <c r="BB40" s="348"/>
      <c r="BC40" s="348"/>
      <c r="BD40" s="348"/>
      <c r="BE40" s="348"/>
      <c r="BF40" s="348"/>
      <c r="BG40" s="348"/>
      <c r="BH40" s="348"/>
      <c r="BI40" s="348"/>
      <c r="BJ40" s="348"/>
      <c r="BK40" s="348"/>
      <c r="BL40" s="348"/>
      <c r="BM40" s="348"/>
      <c r="BN40" s="348"/>
      <c r="BO40" s="348"/>
      <c r="BP40" s="348"/>
      <c r="BQ40" s="348"/>
      <c r="BR40" s="348"/>
      <c r="BS40" s="348"/>
      <c r="BT40" s="348"/>
      <c r="BU40" s="348"/>
      <c r="BV40" s="348"/>
      <c r="BW40" s="348"/>
      <c r="BX40" s="348"/>
      <c r="BY40" s="348"/>
      <c r="BZ40" s="348"/>
      <c r="CA40" s="348"/>
      <c r="CB40" s="348"/>
      <c r="CC40" s="348"/>
      <c r="CD40" s="348"/>
      <c r="CE40" s="348"/>
      <c r="CF40" s="348"/>
      <c r="CG40" s="348"/>
      <c r="CH40" s="348"/>
      <c r="CI40" s="348"/>
      <c r="CJ40" s="348"/>
      <c r="CK40" s="348"/>
      <c r="CL40" s="348"/>
      <c r="CM40" s="348"/>
      <c r="CN40" s="348"/>
      <c r="CO40" s="348"/>
      <c r="CP40" s="348"/>
      <c r="CQ40" s="348"/>
      <c r="CR40" s="348"/>
      <c r="CS40" s="348"/>
      <c r="CT40" s="348"/>
      <c r="CU40" s="348"/>
      <c r="CV40" s="348"/>
      <c r="CW40" s="348"/>
      <c r="CX40" s="348"/>
      <c r="CY40" s="348"/>
      <c r="CZ40" s="348"/>
      <c r="DA40" s="348"/>
      <c r="DB40" s="348"/>
      <c r="DC40" s="348"/>
      <c r="DD40" s="348"/>
      <c r="DE40" s="348"/>
      <c r="DF40" s="348"/>
      <c r="DG40" s="348"/>
      <c r="DH40" s="348"/>
      <c r="DI40" s="348"/>
      <c r="DJ40" s="348"/>
      <c r="DK40" s="348"/>
      <c r="DL40" s="348"/>
      <c r="DM40" s="348"/>
      <c r="DN40" s="348"/>
      <c r="DO40" s="348"/>
      <c r="DP40" s="348"/>
      <c r="DQ40" s="348"/>
      <c r="DR40" s="348"/>
      <c r="DS40" s="348"/>
      <c r="DT40" s="348"/>
      <c r="DU40" s="348"/>
      <c r="DV40" s="348"/>
      <c r="DW40" s="348"/>
      <c r="DX40" s="348"/>
      <c r="DY40" s="348"/>
      <c r="DZ40" s="348"/>
      <c r="EA40" s="348"/>
      <c r="EB40" s="348"/>
      <c r="EC40" s="348"/>
      <c r="ED40" s="348"/>
      <c r="EE40" s="348"/>
      <c r="EF40" s="348"/>
      <c r="EG40" s="348"/>
      <c r="EH40" s="348"/>
      <c r="EI40" s="348"/>
      <c r="EJ40" s="348"/>
      <c r="EK40" s="348"/>
      <c r="EL40" s="348"/>
      <c r="EM40" s="348"/>
      <c r="EN40" s="348"/>
      <c r="EO40" s="348"/>
      <c r="EP40" s="348"/>
      <c r="EQ40" s="348"/>
      <c r="ER40" s="348"/>
      <c r="ES40" s="348"/>
      <c r="ET40" s="348"/>
      <c r="EU40" s="348"/>
      <c r="EV40" s="348"/>
      <c r="EW40" s="348"/>
      <c r="EX40" s="348"/>
      <c r="EY40" s="348"/>
      <c r="EZ40" s="348"/>
      <c r="FA40" s="348"/>
      <c r="FB40" s="348"/>
      <c r="FC40" s="348"/>
      <c r="FD40" s="348"/>
      <c r="FE40" s="348"/>
      <c r="FF40" s="348"/>
      <c r="FG40" s="348"/>
      <c r="FH40" s="348"/>
      <c r="FI40" s="348"/>
      <c r="FJ40" s="348"/>
      <c r="FK40" s="348"/>
      <c r="FL40" s="348"/>
      <c r="FM40" s="348"/>
      <c r="FN40" s="348"/>
      <c r="FO40" s="348"/>
      <c r="FP40" s="348"/>
      <c r="FQ40" s="348"/>
      <c r="FR40" s="348"/>
      <c r="FS40" s="348"/>
      <c r="FT40" s="348"/>
      <c r="FU40" s="348"/>
      <c r="FV40" s="348"/>
      <c r="FW40" s="348"/>
      <c r="FX40" s="348"/>
      <c r="FY40" s="348"/>
      <c r="FZ40" s="348"/>
      <c r="GA40" s="348"/>
      <c r="GB40" s="348"/>
      <c r="GC40" s="348"/>
      <c r="GD40" s="348"/>
      <c r="GE40" s="348"/>
      <c r="GF40" s="348"/>
      <c r="GG40" s="348"/>
      <c r="GH40" s="348"/>
      <c r="GI40" s="348"/>
      <c r="GJ40" s="348"/>
      <c r="GK40" s="348"/>
      <c r="GL40" s="348"/>
      <c r="GM40" s="348"/>
      <c r="GN40" s="348"/>
      <c r="GO40" s="348"/>
      <c r="GP40" s="348"/>
      <c r="GQ40" s="348"/>
      <c r="GR40" s="348"/>
      <c r="GS40" s="348"/>
      <c r="GT40" s="348"/>
      <c r="GU40" s="348"/>
      <c r="GV40" s="348"/>
      <c r="GW40" s="348"/>
      <c r="GX40" s="348"/>
      <c r="GY40" s="348"/>
      <c r="GZ40" s="348"/>
      <c r="HA40" s="348"/>
      <c r="HB40" s="348"/>
      <c r="HC40" s="348"/>
      <c r="HD40" s="348"/>
      <c r="HE40" s="348"/>
      <c r="HF40" s="348"/>
      <c r="HG40" s="348"/>
      <c r="HH40" s="348"/>
      <c r="HI40" s="348"/>
      <c r="HJ40" s="348"/>
      <c r="HK40" s="348"/>
      <c r="HL40" s="348"/>
      <c r="HM40" s="348"/>
      <c r="HN40" s="348"/>
      <c r="HO40" s="348"/>
      <c r="HP40" s="348"/>
      <c r="HQ40" s="348"/>
      <c r="HR40" s="348"/>
      <c r="HS40" s="348"/>
      <c r="HT40" s="348"/>
      <c r="HU40" s="348"/>
      <c r="HV40" s="348"/>
      <c r="HW40" s="348"/>
      <c r="HX40" s="348"/>
      <c r="HY40" s="348"/>
      <c r="HZ40" s="348"/>
      <c r="IA40" s="348"/>
      <c r="IB40" s="348"/>
      <c r="IC40" s="348"/>
      <c r="ID40" s="348"/>
      <c r="IE40" s="348"/>
      <c r="IF40" s="348"/>
      <c r="IG40" s="348"/>
      <c r="IH40" s="348"/>
      <c r="II40" s="348"/>
      <c r="IJ40" s="348"/>
    </row>
    <row r="41" spans="1:244" ht="16.5" thickBot="1" x14ac:dyDescent="0.3">
      <c r="A41" s="384"/>
      <c r="B41" s="385"/>
      <c r="C41" s="385"/>
      <c r="D41" s="379"/>
      <c r="E41" s="388" t="s">
        <v>288</v>
      </c>
      <c r="F41" s="388"/>
      <c r="G41" s="388"/>
      <c r="H41" s="382">
        <f>+SUM(H35:H40)</f>
        <v>0</v>
      </c>
      <c r="I41" s="390"/>
      <c r="J41" s="348"/>
      <c r="K41" s="373"/>
      <c r="L41" s="374"/>
      <c r="M41" s="375"/>
      <c r="N41" s="375"/>
      <c r="O41" s="375"/>
      <c r="P41" s="348"/>
      <c r="Q41" s="376"/>
      <c r="R41" s="376"/>
      <c r="S41" s="348"/>
      <c r="T41" s="348"/>
      <c r="U41" s="348"/>
      <c r="V41" s="348"/>
      <c r="W41" s="348"/>
      <c r="X41" s="348"/>
      <c r="Y41" s="348"/>
      <c r="Z41" s="348"/>
      <c r="AA41" s="348"/>
      <c r="AB41" s="348"/>
      <c r="AC41" s="348"/>
      <c r="AD41" s="348"/>
      <c r="AE41" s="348"/>
      <c r="AF41" s="348"/>
      <c r="AG41" s="348"/>
      <c r="AH41" s="348"/>
      <c r="AI41" s="348"/>
      <c r="AJ41" s="348"/>
      <c r="AK41" s="348"/>
      <c r="AL41" s="348"/>
      <c r="AM41" s="348"/>
      <c r="AN41" s="348"/>
      <c r="AO41" s="348"/>
      <c r="AP41" s="348"/>
      <c r="AQ41" s="348"/>
      <c r="AR41" s="348"/>
      <c r="AS41" s="348"/>
      <c r="AT41" s="348"/>
      <c r="AU41" s="348"/>
      <c r="AV41" s="348"/>
      <c r="AW41" s="348"/>
      <c r="AX41" s="348"/>
      <c r="AY41" s="348"/>
      <c r="AZ41" s="348"/>
      <c r="BA41" s="348"/>
      <c r="BB41" s="348"/>
      <c r="BC41" s="348"/>
      <c r="BD41" s="348"/>
      <c r="BE41" s="348"/>
      <c r="BF41" s="348"/>
      <c r="BG41" s="348"/>
      <c r="BH41" s="348"/>
      <c r="BI41" s="348"/>
      <c r="BJ41" s="348"/>
      <c r="BK41" s="348"/>
      <c r="BL41" s="348"/>
      <c r="BM41" s="348"/>
      <c r="BN41" s="348"/>
      <c r="BO41" s="348"/>
      <c r="BP41" s="348"/>
      <c r="BQ41" s="348"/>
      <c r="BR41" s="348"/>
      <c r="BS41" s="348"/>
      <c r="BT41" s="348"/>
      <c r="BU41" s="348"/>
      <c r="BV41" s="348"/>
      <c r="BW41" s="348"/>
      <c r="BX41" s="348"/>
      <c r="BY41" s="348"/>
      <c r="BZ41" s="348"/>
      <c r="CA41" s="348"/>
      <c r="CB41" s="348"/>
      <c r="CC41" s="348"/>
      <c r="CD41" s="348"/>
      <c r="CE41" s="348"/>
      <c r="CF41" s="348"/>
      <c r="CG41" s="348"/>
      <c r="CH41" s="348"/>
      <c r="CI41" s="348"/>
      <c r="CJ41" s="348"/>
      <c r="CK41" s="348"/>
      <c r="CL41" s="348"/>
      <c r="CM41" s="348"/>
      <c r="CN41" s="348"/>
      <c r="CO41" s="348"/>
      <c r="CP41" s="348"/>
      <c r="CQ41" s="348"/>
      <c r="CR41" s="348"/>
      <c r="CS41" s="348"/>
      <c r="CT41" s="348"/>
      <c r="CU41" s="348"/>
      <c r="CV41" s="348"/>
      <c r="CW41" s="348"/>
      <c r="CX41" s="348"/>
      <c r="CY41" s="348"/>
      <c r="CZ41" s="348"/>
      <c r="DA41" s="348"/>
      <c r="DB41" s="348"/>
      <c r="DC41" s="348"/>
      <c r="DD41" s="348"/>
      <c r="DE41" s="348"/>
      <c r="DF41" s="348"/>
      <c r="DG41" s="348"/>
      <c r="DH41" s="348"/>
      <c r="DI41" s="348"/>
      <c r="DJ41" s="348"/>
      <c r="DK41" s="348"/>
      <c r="DL41" s="348"/>
      <c r="DM41" s="348"/>
      <c r="DN41" s="348"/>
      <c r="DO41" s="348"/>
      <c r="DP41" s="348"/>
      <c r="DQ41" s="348"/>
      <c r="DR41" s="348"/>
      <c r="DS41" s="348"/>
      <c r="DT41" s="348"/>
      <c r="DU41" s="348"/>
      <c r="DV41" s="348"/>
      <c r="DW41" s="348"/>
      <c r="DX41" s="348"/>
      <c r="DY41" s="348"/>
      <c r="DZ41" s="348"/>
      <c r="EA41" s="348"/>
      <c r="EB41" s="348"/>
      <c r="EC41" s="348"/>
      <c r="ED41" s="348"/>
      <c r="EE41" s="348"/>
      <c r="EF41" s="348"/>
      <c r="EG41" s="348"/>
      <c r="EH41" s="348"/>
      <c r="EI41" s="348"/>
      <c r="EJ41" s="348"/>
      <c r="EK41" s="348"/>
      <c r="EL41" s="348"/>
      <c r="EM41" s="348"/>
      <c r="EN41" s="348"/>
      <c r="EO41" s="348"/>
      <c r="EP41" s="348"/>
      <c r="EQ41" s="348"/>
      <c r="ER41" s="348"/>
      <c r="ES41" s="348"/>
      <c r="ET41" s="348"/>
      <c r="EU41" s="348"/>
      <c r="EV41" s="348"/>
      <c r="EW41" s="348"/>
      <c r="EX41" s="348"/>
      <c r="EY41" s="348"/>
      <c r="EZ41" s="348"/>
      <c r="FA41" s="348"/>
      <c r="FB41" s="348"/>
      <c r="FC41" s="348"/>
      <c r="FD41" s="348"/>
      <c r="FE41" s="348"/>
      <c r="FF41" s="348"/>
      <c r="FG41" s="348"/>
      <c r="FH41" s="348"/>
      <c r="FI41" s="348"/>
      <c r="FJ41" s="348"/>
      <c r="FK41" s="348"/>
      <c r="FL41" s="348"/>
      <c r="FM41" s="348"/>
      <c r="FN41" s="348"/>
      <c r="FO41" s="348"/>
      <c r="FP41" s="348"/>
      <c r="FQ41" s="348"/>
      <c r="FR41" s="348"/>
      <c r="FS41" s="348"/>
      <c r="FT41" s="348"/>
      <c r="FU41" s="348"/>
      <c r="FV41" s="348"/>
      <c r="FW41" s="348"/>
      <c r="FX41" s="348"/>
      <c r="FY41" s="348"/>
      <c r="FZ41" s="348"/>
      <c r="GA41" s="348"/>
      <c r="GB41" s="348"/>
      <c r="GC41" s="348"/>
      <c r="GD41" s="348"/>
      <c r="GE41" s="348"/>
      <c r="GF41" s="348"/>
      <c r="GG41" s="348"/>
      <c r="GH41" s="348"/>
      <c r="GI41" s="348"/>
      <c r="GJ41" s="348"/>
      <c r="GK41" s="348"/>
      <c r="GL41" s="348"/>
      <c r="GM41" s="348"/>
      <c r="GN41" s="348"/>
      <c r="GO41" s="348"/>
      <c r="GP41" s="348"/>
      <c r="GQ41" s="348"/>
      <c r="GR41" s="348"/>
      <c r="GS41" s="348"/>
      <c r="GT41" s="348"/>
      <c r="GU41" s="348"/>
      <c r="GV41" s="348"/>
      <c r="GW41" s="348"/>
      <c r="GX41" s="348"/>
      <c r="GY41" s="348"/>
      <c r="GZ41" s="348"/>
      <c r="HA41" s="348"/>
      <c r="HB41" s="348"/>
      <c r="HC41" s="348"/>
      <c r="HD41" s="348"/>
      <c r="HE41" s="348"/>
      <c r="HF41" s="348"/>
      <c r="HG41" s="348"/>
      <c r="HH41" s="348"/>
      <c r="HI41" s="348"/>
      <c r="HJ41" s="348"/>
      <c r="HK41" s="348"/>
      <c r="HL41" s="348"/>
      <c r="HM41" s="348"/>
      <c r="HN41" s="348"/>
      <c r="HO41" s="348"/>
      <c r="HP41" s="348"/>
      <c r="HQ41" s="348"/>
      <c r="HR41" s="348"/>
      <c r="HS41" s="348"/>
      <c r="HT41" s="348"/>
      <c r="HU41" s="348"/>
      <c r="HV41" s="348"/>
      <c r="HW41" s="348"/>
      <c r="HX41" s="348"/>
      <c r="HY41" s="348"/>
      <c r="HZ41" s="348"/>
      <c r="IA41" s="348"/>
      <c r="IB41" s="348"/>
      <c r="IC41" s="348"/>
      <c r="ID41" s="348"/>
      <c r="IE41" s="348"/>
      <c r="IF41" s="348"/>
      <c r="IG41" s="348"/>
      <c r="IH41" s="348"/>
      <c r="II41" s="348"/>
      <c r="IJ41" s="348"/>
    </row>
    <row r="42" spans="1:244" ht="16.5" thickBot="1" x14ac:dyDescent="0.3">
      <c r="A42" s="384"/>
      <c r="B42" s="385"/>
      <c r="C42" s="385"/>
      <c r="D42" s="379"/>
      <c r="E42" s="388" t="s">
        <v>289</v>
      </c>
      <c r="F42" s="388"/>
      <c r="G42" s="388"/>
      <c r="H42" s="382">
        <f>H41*12</f>
        <v>0</v>
      </c>
      <c r="I42" s="390"/>
      <c r="J42" s="348"/>
      <c r="K42" s="373"/>
      <c r="L42" s="374"/>
      <c r="M42" s="375"/>
      <c r="N42" s="375"/>
      <c r="O42" s="375"/>
      <c r="P42" s="348"/>
      <c r="Q42" s="376"/>
      <c r="R42" s="376"/>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c r="BF42" s="348"/>
      <c r="BG42" s="348"/>
      <c r="BH42" s="348"/>
      <c r="BI42" s="348"/>
      <c r="BJ42" s="348"/>
      <c r="BK42" s="348"/>
      <c r="BL42" s="348"/>
      <c r="BM42" s="348"/>
      <c r="BN42" s="348"/>
      <c r="BO42" s="348"/>
      <c r="BP42" s="348"/>
      <c r="BQ42" s="348"/>
      <c r="BR42" s="348"/>
      <c r="BS42" s="348"/>
      <c r="BT42" s="348"/>
      <c r="BU42" s="348"/>
      <c r="BV42" s="348"/>
      <c r="BW42" s="348"/>
      <c r="BX42" s="348"/>
      <c r="BY42" s="348"/>
      <c r="BZ42" s="348"/>
      <c r="CA42" s="348"/>
      <c r="CB42" s="348"/>
      <c r="CC42" s="348"/>
      <c r="CD42" s="348"/>
      <c r="CE42" s="348"/>
      <c r="CF42" s="348"/>
      <c r="CG42" s="348"/>
      <c r="CH42" s="348"/>
      <c r="CI42" s="348"/>
      <c r="CJ42" s="348"/>
      <c r="CK42" s="348"/>
      <c r="CL42" s="348"/>
      <c r="CM42" s="348"/>
      <c r="CN42" s="348"/>
      <c r="CO42" s="348"/>
      <c r="CP42" s="348"/>
      <c r="CQ42" s="348"/>
      <c r="CR42" s="348"/>
      <c r="CS42" s="348"/>
      <c r="CT42" s="348"/>
      <c r="CU42" s="348"/>
      <c r="CV42" s="348"/>
      <c r="CW42" s="348"/>
      <c r="CX42" s="348"/>
      <c r="CY42" s="348"/>
      <c r="CZ42" s="348"/>
      <c r="DA42" s="348"/>
      <c r="DB42" s="348"/>
      <c r="DC42" s="348"/>
      <c r="DD42" s="348"/>
      <c r="DE42" s="348"/>
      <c r="DF42" s="348"/>
      <c r="DG42" s="348"/>
      <c r="DH42" s="348"/>
      <c r="DI42" s="348"/>
      <c r="DJ42" s="348"/>
      <c r="DK42" s="348"/>
      <c r="DL42" s="348"/>
      <c r="DM42" s="348"/>
      <c r="DN42" s="348"/>
      <c r="DO42" s="348"/>
      <c r="DP42" s="348"/>
      <c r="DQ42" s="348"/>
      <c r="DR42" s="348"/>
      <c r="DS42" s="348"/>
      <c r="DT42" s="348"/>
      <c r="DU42" s="348"/>
      <c r="DV42" s="348"/>
      <c r="DW42" s="348"/>
      <c r="DX42" s="348"/>
      <c r="DY42" s="348"/>
      <c r="DZ42" s="348"/>
      <c r="EA42" s="348"/>
      <c r="EB42" s="348"/>
      <c r="EC42" s="348"/>
      <c r="ED42" s="348"/>
      <c r="EE42" s="348"/>
      <c r="EF42" s="348"/>
      <c r="EG42" s="348"/>
      <c r="EH42" s="348"/>
      <c r="EI42" s="348"/>
      <c r="EJ42" s="348"/>
      <c r="EK42" s="348"/>
      <c r="EL42" s="348"/>
      <c r="EM42" s="348"/>
      <c r="EN42" s="348"/>
      <c r="EO42" s="348"/>
      <c r="EP42" s="348"/>
      <c r="EQ42" s="348"/>
      <c r="ER42" s="348"/>
      <c r="ES42" s="348"/>
      <c r="ET42" s="348"/>
      <c r="EU42" s="348"/>
      <c r="EV42" s="348"/>
      <c r="EW42" s="348"/>
      <c r="EX42" s="348"/>
      <c r="EY42" s="348"/>
      <c r="EZ42" s="348"/>
      <c r="FA42" s="348"/>
      <c r="FB42" s="348"/>
      <c r="FC42" s="348"/>
      <c r="FD42" s="348"/>
      <c r="FE42" s="348"/>
      <c r="FF42" s="348"/>
      <c r="FG42" s="348"/>
      <c r="FH42" s="348"/>
      <c r="FI42" s="348"/>
      <c r="FJ42" s="348"/>
      <c r="FK42" s="348"/>
      <c r="FL42" s="348"/>
      <c r="FM42" s="348"/>
      <c r="FN42" s="348"/>
      <c r="FO42" s="348"/>
      <c r="FP42" s="348"/>
      <c r="FQ42" s="348"/>
      <c r="FR42" s="348"/>
      <c r="FS42" s="348"/>
      <c r="FT42" s="348"/>
      <c r="FU42" s="348"/>
      <c r="FV42" s="348"/>
      <c r="FW42" s="348"/>
      <c r="FX42" s="348"/>
      <c r="FY42" s="348"/>
      <c r="FZ42" s="348"/>
      <c r="GA42" s="348"/>
      <c r="GB42" s="348"/>
      <c r="GC42" s="348"/>
      <c r="GD42" s="348"/>
      <c r="GE42" s="348"/>
      <c r="GF42" s="348"/>
      <c r="GG42" s="348"/>
      <c r="GH42" s="348"/>
      <c r="GI42" s="348"/>
      <c r="GJ42" s="348"/>
      <c r="GK42" s="348"/>
      <c r="GL42" s="348"/>
      <c r="GM42" s="348"/>
      <c r="GN42" s="348"/>
      <c r="GO42" s="348"/>
      <c r="GP42" s="348"/>
      <c r="GQ42" s="348"/>
      <c r="GR42" s="348"/>
      <c r="GS42" s="348"/>
      <c r="GT42" s="348"/>
      <c r="GU42" s="348"/>
      <c r="GV42" s="348"/>
      <c r="GW42" s="348"/>
      <c r="GX42" s="348"/>
      <c r="GY42" s="348"/>
      <c r="GZ42" s="348"/>
      <c r="HA42" s="348"/>
      <c r="HB42" s="348"/>
      <c r="HC42" s="348"/>
      <c r="HD42" s="348"/>
      <c r="HE42" s="348"/>
      <c r="HF42" s="348"/>
      <c r="HG42" s="348"/>
      <c r="HH42" s="348"/>
      <c r="HI42" s="348"/>
      <c r="HJ42" s="348"/>
      <c r="HK42" s="348"/>
      <c r="HL42" s="348"/>
      <c r="HM42" s="348"/>
      <c r="HN42" s="348"/>
      <c r="HO42" s="348"/>
      <c r="HP42" s="348"/>
      <c r="HQ42" s="348"/>
      <c r="HR42" s="348"/>
      <c r="HS42" s="348"/>
      <c r="HT42" s="348"/>
      <c r="HU42" s="348"/>
      <c r="HV42" s="348"/>
      <c r="HW42" s="348"/>
      <c r="HX42" s="348"/>
      <c r="HY42" s="348"/>
      <c r="HZ42" s="348"/>
      <c r="IA42" s="348"/>
      <c r="IB42" s="348"/>
      <c r="IC42" s="348"/>
      <c r="ID42" s="348"/>
      <c r="IE42" s="348"/>
      <c r="IF42" s="348"/>
      <c r="IG42" s="348"/>
      <c r="IH42" s="348"/>
      <c r="II42" s="348"/>
      <c r="IJ42" s="348"/>
    </row>
    <row r="43" spans="1:244" ht="16.5" thickBot="1" x14ac:dyDescent="0.3">
      <c r="A43" s="234"/>
      <c r="B43" s="385"/>
      <c r="C43" s="385"/>
      <c r="D43" s="379"/>
      <c r="E43" s="391" t="s">
        <v>290</v>
      </c>
      <c r="F43" s="392"/>
      <c r="G43" s="231"/>
      <c r="H43" s="144"/>
      <c r="I43" s="390"/>
      <c r="J43" s="348"/>
      <c r="K43" s="348"/>
      <c r="L43" s="348"/>
      <c r="M43" s="348"/>
      <c r="N43" s="348"/>
      <c r="O43" s="348"/>
      <c r="P43" s="348"/>
      <c r="Q43" s="348"/>
      <c r="R43" s="348"/>
      <c r="S43" s="348"/>
      <c r="T43" s="348"/>
      <c r="U43" s="348"/>
      <c r="V43" s="348"/>
      <c r="W43" s="348"/>
      <c r="X43" s="348"/>
      <c r="Y43" s="348"/>
      <c r="Z43" s="348"/>
      <c r="AA43" s="348"/>
      <c r="AB43" s="348"/>
      <c r="AC43" s="348"/>
      <c r="AD43" s="348"/>
      <c r="AE43" s="348"/>
      <c r="AF43" s="348"/>
      <c r="AG43" s="348"/>
      <c r="AH43" s="348"/>
      <c r="AI43" s="348"/>
      <c r="AJ43" s="348"/>
      <c r="AK43" s="348"/>
      <c r="AL43" s="348"/>
      <c r="AM43" s="348"/>
      <c r="AN43" s="348"/>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8"/>
      <c r="DD43" s="348"/>
      <c r="DE43" s="348"/>
      <c r="DF43" s="348"/>
      <c r="DG43" s="348"/>
      <c r="DH43" s="348"/>
      <c r="DI43" s="348"/>
      <c r="DJ43" s="348"/>
      <c r="DK43" s="348"/>
      <c r="DL43" s="348"/>
      <c r="DM43" s="348"/>
      <c r="DN43" s="348"/>
      <c r="DO43" s="348"/>
      <c r="DP43" s="348"/>
      <c r="DQ43" s="348"/>
      <c r="DR43" s="348"/>
      <c r="DS43" s="348"/>
      <c r="DT43" s="348"/>
      <c r="DU43" s="348"/>
      <c r="DV43" s="348"/>
      <c r="DW43" s="348"/>
      <c r="DX43" s="348"/>
      <c r="DY43" s="348"/>
      <c r="DZ43" s="348"/>
      <c r="EA43" s="348"/>
      <c r="EB43" s="348"/>
      <c r="EC43" s="348"/>
      <c r="ED43" s="348"/>
      <c r="EE43" s="348"/>
      <c r="EF43" s="348"/>
      <c r="EG43" s="348"/>
      <c r="EH43" s="348"/>
      <c r="EI43" s="348"/>
      <c r="EJ43" s="348"/>
      <c r="EK43" s="348"/>
      <c r="EL43" s="348"/>
      <c r="EM43" s="348"/>
      <c r="EN43" s="348"/>
      <c r="EO43" s="348"/>
      <c r="EP43" s="348"/>
      <c r="EQ43" s="348"/>
      <c r="ER43" s="348"/>
      <c r="ES43" s="348"/>
      <c r="ET43" s="348"/>
      <c r="EU43" s="348"/>
      <c r="EV43" s="348"/>
      <c r="EW43" s="348"/>
      <c r="EX43" s="348"/>
      <c r="EY43" s="348"/>
      <c r="EZ43" s="348"/>
      <c r="FA43" s="348"/>
      <c r="FB43" s="348"/>
      <c r="FC43" s="348"/>
      <c r="FD43" s="348"/>
      <c r="FE43" s="348"/>
      <c r="FF43" s="348"/>
      <c r="FG43" s="348"/>
      <c r="FH43" s="348"/>
      <c r="FI43" s="348"/>
      <c r="FJ43" s="348"/>
      <c r="FK43" s="348"/>
      <c r="FL43" s="348"/>
      <c r="FM43" s="348"/>
      <c r="FN43" s="348"/>
      <c r="FO43" s="348"/>
      <c r="FP43" s="348"/>
      <c r="FQ43" s="348"/>
      <c r="FR43" s="348"/>
      <c r="FS43" s="348"/>
      <c r="FT43" s="348"/>
      <c r="FU43" s="348"/>
      <c r="FV43" s="348"/>
      <c r="FW43" s="348"/>
      <c r="FX43" s="348"/>
      <c r="FY43" s="348"/>
      <c r="FZ43" s="348"/>
      <c r="GA43" s="348"/>
      <c r="GB43" s="348"/>
      <c r="GC43" s="348"/>
      <c r="GD43" s="348"/>
      <c r="GE43" s="348"/>
      <c r="GF43" s="348"/>
      <c r="GG43" s="348"/>
      <c r="GH43" s="348"/>
      <c r="GI43" s="348"/>
      <c r="GJ43" s="348"/>
      <c r="GK43" s="348"/>
      <c r="GL43" s="348"/>
      <c r="GM43" s="348"/>
      <c r="GN43" s="348"/>
      <c r="GO43" s="348"/>
      <c r="GP43" s="348"/>
      <c r="GQ43" s="348"/>
      <c r="GR43" s="348"/>
      <c r="GS43" s="348"/>
      <c r="GT43" s="348"/>
      <c r="GU43" s="348"/>
      <c r="GV43" s="348"/>
      <c r="GW43" s="348"/>
      <c r="GX43" s="348"/>
      <c r="GY43" s="348"/>
      <c r="GZ43" s="348"/>
      <c r="HA43" s="348"/>
      <c r="HB43" s="348"/>
      <c r="HC43" s="348"/>
      <c r="HD43" s="348"/>
      <c r="HE43" s="348"/>
      <c r="HF43" s="348"/>
      <c r="HG43" s="348"/>
      <c r="HH43" s="348"/>
      <c r="HI43" s="348"/>
      <c r="HJ43" s="348"/>
      <c r="HK43" s="348"/>
      <c r="HL43" s="348"/>
      <c r="HM43" s="348"/>
      <c r="HN43" s="348"/>
      <c r="HO43" s="348"/>
      <c r="HP43" s="348"/>
      <c r="HQ43" s="348"/>
      <c r="HR43" s="348"/>
      <c r="HS43" s="348"/>
      <c r="HT43" s="348"/>
      <c r="HU43" s="348"/>
      <c r="HV43" s="348"/>
      <c r="HW43" s="348"/>
      <c r="HX43" s="348"/>
      <c r="HY43" s="348"/>
      <c r="HZ43" s="348"/>
      <c r="IA43" s="348"/>
      <c r="IB43" s="348"/>
      <c r="IC43" s="348"/>
      <c r="ID43" s="348"/>
      <c r="IE43" s="348"/>
      <c r="IF43" s="348"/>
      <c r="IG43" s="348"/>
      <c r="IH43" s="348"/>
      <c r="II43" s="348"/>
      <c r="IJ43" s="348"/>
    </row>
    <row r="44" spans="1:244" ht="15.75" thickBot="1" x14ac:dyDescent="0.25">
      <c r="A44" s="297"/>
      <c r="B44" s="299"/>
      <c r="C44" s="299"/>
      <c r="D44" s="393"/>
      <c r="E44" s="299"/>
      <c r="F44" s="299"/>
      <c r="G44" s="299"/>
      <c r="H44" s="299"/>
      <c r="I44" s="300"/>
      <c r="J44" s="348"/>
      <c r="K44" s="348"/>
      <c r="L44" s="374"/>
      <c r="M44" s="375"/>
      <c r="N44" s="375"/>
      <c r="O44" s="375"/>
      <c r="P44" s="348"/>
      <c r="Q44" s="376"/>
      <c r="R44" s="376"/>
      <c r="S44" s="348"/>
      <c r="T44" s="348"/>
      <c r="U44" s="348"/>
      <c r="V44" s="348"/>
      <c r="W44" s="348"/>
      <c r="X44" s="348"/>
      <c r="Y44" s="348"/>
      <c r="Z44" s="348"/>
      <c r="AA44" s="348"/>
      <c r="AB44" s="348"/>
      <c r="AC44" s="348"/>
      <c r="AD44" s="348"/>
      <c r="AE44" s="348"/>
      <c r="AF44" s="348"/>
      <c r="AG44" s="348"/>
      <c r="AH44" s="348"/>
      <c r="AI44" s="348"/>
      <c r="AJ44" s="348"/>
      <c r="AK44" s="348"/>
      <c r="AL44" s="348"/>
      <c r="AM44" s="348"/>
      <c r="AN44" s="348"/>
      <c r="AO44" s="348"/>
      <c r="AP44" s="348"/>
      <c r="AQ44" s="348"/>
      <c r="AR44" s="348"/>
      <c r="AS44" s="348"/>
      <c r="AT44" s="348"/>
      <c r="AU44" s="348"/>
      <c r="AV44" s="348"/>
      <c r="AW44" s="348"/>
      <c r="AX44" s="348"/>
      <c r="AY44" s="348"/>
      <c r="AZ44" s="348"/>
      <c r="BA44" s="348"/>
      <c r="BB44" s="348"/>
      <c r="BC44" s="348"/>
      <c r="BD44" s="348"/>
      <c r="BE44" s="348"/>
      <c r="BF44" s="348"/>
      <c r="BG44" s="348"/>
      <c r="BH44" s="348"/>
      <c r="BI44" s="348"/>
      <c r="BJ44" s="348"/>
      <c r="BK44" s="348"/>
      <c r="BL44" s="348"/>
      <c r="BM44" s="348"/>
      <c r="BN44" s="348"/>
      <c r="BO44" s="348"/>
      <c r="BP44" s="348"/>
      <c r="BQ44" s="348"/>
      <c r="BR44" s="348"/>
      <c r="BS44" s="348"/>
      <c r="BT44" s="348"/>
      <c r="BU44" s="348"/>
      <c r="BV44" s="348"/>
      <c r="BW44" s="348"/>
      <c r="BX44" s="348"/>
      <c r="BY44" s="348"/>
      <c r="BZ44" s="348"/>
      <c r="CA44" s="348"/>
      <c r="CB44" s="348"/>
      <c r="CC44" s="348"/>
      <c r="CD44" s="348"/>
      <c r="CE44" s="348"/>
      <c r="CF44" s="348"/>
      <c r="CG44" s="348"/>
      <c r="CH44" s="348"/>
      <c r="CI44" s="348"/>
      <c r="CJ44" s="348"/>
      <c r="CK44" s="348"/>
      <c r="CL44" s="348"/>
      <c r="CM44" s="348"/>
      <c r="CN44" s="348"/>
      <c r="CO44" s="348"/>
      <c r="CP44" s="348"/>
      <c r="CQ44" s="348"/>
      <c r="CR44" s="348"/>
      <c r="CS44" s="348"/>
      <c r="CT44" s="348"/>
      <c r="CU44" s="348"/>
      <c r="CV44" s="348"/>
      <c r="CW44" s="348"/>
      <c r="CX44" s="348"/>
      <c r="CY44" s="348"/>
      <c r="CZ44" s="348"/>
      <c r="DA44" s="348"/>
      <c r="DB44" s="348"/>
      <c r="DC44" s="348"/>
      <c r="DD44" s="348"/>
      <c r="DE44" s="348"/>
      <c r="DF44" s="348"/>
      <c r="DG44" s="348"/>
      <c r="DH44" s="348"/>
      <c r="DI44" s="348"/>
      <c r="DJ44" s="348"/>
      <c r="DK44" s="348"/>
      <c r="DL44" s="348"/>
      <c r="DM44" s="348"/>
      <c r="DN44" s="348"/>
      <c r="DO44" s="348"/>
      <c r="DP44" s="348"/>
      <c r="DQ44" s="348"/>
      <c r="DR44" s="348"/>
      <c r="DS44" s="348"/>
      <c r="DT44" s="348"/>
      <c r="DU44" s="348"/>
      <c r="DV44" s="348"/>
      <c r="DW44" s="348"/>
      <c r="DX44" s="348"/>
      <c r="DY44" s="348"/>
      <c r="DZ44" s="348"/>
      <c r="EA44" s="348"/>
      <c r="EB44" s="348"/>
      <c r="EC44" s="348"/>
      <c r="ED44" s="348"/>
      <c r="EE44" s="348"/>
      <c r="EF44" s="348"/>
      <c r="EG44" s="348"/>
      <c r="EH44" s="348"/>
      <c r="EI44" s="348"/>
      <c r="EJ44" s="348"/>
      <c r="EK44" s="348"/>
      <c r="EL44" s="348"/>
      <c r="EM44" s="348"/>
      <c r="EN44" s="348"/>
      <c r="EO44" s="348"/>
      <c r="EP44" s="348"/>
      <c r="EQ44" s="348"/>
      <c r="ER44" s="348"/>
      <c r="ES44" s="348"/>
      <c r="ET44" s="348"/>
      <c r="EU44" s="348"/>
      <c r="EV44" s="348"/>
      <c r="EW44" s="348"/>
      <c r="EX44" s="348"/>
      <c r="EY44" s="348"/>
      <c r="EZ44" s="348"/>
      <c r="FA44" s="348"/>
      <c r="FB44" s="348"/>
      <c r="FC44" s="348"/>
      <c r="FD44" s="348"/>
      <c r="FE44" s="348"/>
      <c r="FF44" s="348"/>
      <c r="FG44" s="348"/>
      <c r="FH44" s="348"/>
      <c r="FI44" s="348"/>
      <c r="FJ44" s="348"/>
      <c r="FK44" s="348"/>
      <c r="FL44" s="348"/>
      <c r="FM44" s="348"/>
      <c r="FN44" s="348"/>
      <c r="FO44" s="348"/>
      <c r="FP44" s="348"/>
      <c r="FQ44" s="348"/>
      <c r="FR44" s="348"/>
      <c r="FS44" s="348"/>
      <c r="FT44" s="348"/>
      <c r="FU44" s="348"/>
      <c r="FV44" s="348"/>
      <c r="FW44" s="348"/>
      <c r="FX44" s="348"/>
      <c r="FY44" s="348"/>
      <c r="FZ44" s="348"/>
      <c r="GA44" s="348"/>
      <c r="GB44" s="348"/>
      <c r="GC44" s="348"/>
      <c r="GD44" s="348"/>
      <c r="GE44" s="348"/>
      <c r="GF44" s="348"/>
      <c r="GG44" s="348"/>
      <c r="GH44" s="348"/>
      <c r="GI44" s="348"/>
      <c r="GJ44" s="348"/>
      <c r="GK44" s="348"/>
      <c r="GL44" s="348"/>
      <c r="GM44" s="348"/>
      <c r="GN44" s="348"/>
      <c r="GO44" s="348"/>
      <c r="GP44" s="348"/>
      <c r="GQ44" s="348"/>
      <c r="GR44" s="348"/>
      <c r="GS44" s="348"/>
      <c r="GT44" s="348"/>
      <c r="GU44" s="348"/>
      <c r="GV44" s="348"/>
      <c r="GW44" s="348"/>
      <c r="GX44" s="348"/>
      <c r="GY44" s="348"/>
      <c r="GZ44" s="348"/>
      <c r="HA44" s="348"/>
      <c r="HB44" s="348"/>
      <c r="HC44" s="348"/>
      <c r="HD44" s="348"/>
      <c r="HE44" s="348"/>
      <c r="HF44" s="348"/>
      <c r="HG44" s="348"/>
      <c r="HH44" s="348"/>
      <c r="HI44" s="348"/>
      <c r="HJ44" s="348"/>
      <c r="HK44" s="348"/>
      <c r="HL44" s="348"/>
      <c r="HM44" s="348"/>
      <c r="HN44" s="348"/>
      <c r="HO44" s="348"/>
      <c r="HP44" s="348"/>
      <c r="HQ44" s="348"/>
      <c r="HR44" s="348"/>
      <c r="HS44" s="348"/>
      <c r="HT44" s="348"/>
      <c r="HU44" s="348"/>
      <c r="HV44" s="348"/>
      <c r="HW44" s="348"/>
      <c r="HX44" s="348"/>
      <c r="HY44" s="348"/>
      <c r="HZ44" s="348"/>
      <c r="IA44" s="348"/>
      <c r="IB44" s="348"/>
      <c r="IC44" s="348"/>
      <c r="ID44" s="348"/>
      <c r="IE44" s="348"/>
      <c r="IF44" s="348"/>
      <c r="IG44" s="348"/>
      <c r="IH44" s="348"/>
      <c r="II44" s="348"/>
      <c r="IJ44" s="348"/>
    </row>
    <row r="45" spans="1:244" ht="15" x14ac:dyDescent="0.2">
      <c r="A45" s="274"/>
      <c r="B45" s="274"/>
      <c r="C45" s="274"/>
      <c r="D45" s="394"/>
      <c r="E45" s="274"/>
      <c r="F45" s="274"/>
      <c r="G45" s="274"/>
      <c r="H45" s="274"/>
      <c r="I45" s="274"/>
      <c r="J45" s="348"/>
      <c r="K45" s="348"/>
      <c r="L45" s="348"/>
      <c r="M45" s="348"/>
      <c r="N45" s="348"/>
      <c r="O45" s="395"/>
      <c r="P45" s="375"/>
      <c r="Q45" s="348"/>
      <c r="R45" s="376"/>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c r="BF45" s="348"/>
      <c r="BG45" s="348"/>
      <c r="BH45" s="348"/>
      <c r="BI45" s="348"/>
      <c r="BJ45" s="348"/>
      <c r="BK45" s="348"/>
      <c r="BL45" s="348"/>
      <c r="BM45" s="348"/>
      <c r="BN45" s="348"/>
      <c r="BO45" s="348"/>
      <c r="BP45" s="348"/>
      <c r="BQ45" s="348"/>
      <c r="BR45" s="348"/>
      <c r="BS45" s="348"/>
      <c r="BT45" s="348"/>
      <c r="BU45" s="348"/>
      <c r="BV45" s="348"/>
      <c r="BW45" s="348"/>
      <c r="BX45" s="348"/>
      <c r="BY45" s="348"/>
      <c r="BZ45" s="348"/>
      <c r="CA45" s="348"/>
      <c r="CB45" s="348"/>
      <c r="CC45" s="348"/>
      <c r="CD45" s="348"/>
      <c r="CE45" s="348"/>
      <c r="CF45" s="348"/>
      <c r="CG45" s="348"/>
      <c r="CH45" s="348"/>
      <c r="CI45" s="348"/>
      <c r="CJ45" s="348"/>
      <c r="CK45" s="348"/>
      <c r="CL45" s="348"/>
      <c r="CM45" s="348"/>
      <c r="CN45" s="348"/>
      <c r="CO45" s="348"/>
      <c r="CP45" s="348"/>
      <c r="CQ45" s="348"/>
      <c r="CR45" s="348"/>
      <c r="CS45" s="348"/>
      <c r="CT45" s="348"/>
      <c r="CU45" s="348"/>
      <c r="CV45" s="348"/>
      <c r="CW45" s="348"/>
      <c r="CX45" s="348"/>
      <c r="CY45" s="348"/>
      <c r="CZ45" s="348"/>
      <c r="DA45" s="348"/>
      <c r="DB45" s="348"/>
      <c r="DC45" s="348"/>
      <c r="DD45" s="348"/>
      <c r="DE45" s="348"/>
      <c r="DF45" s="348"/>
      <c r="DG45" s="348"/>
      <c r="DH45" s="348"/>
      <c r="DI45" s="348"/>
      <c r="DJ45" s="348"/>
      <c r="DK45" s="348"/>
      <c r="DL45" s="348"/>
      <c r="DM45" s="348"/>
      <c r="DN45" s="348"/>
      <c r="DO45" s="348"/>
      <c r="DP45" s="348"/>
      <c r="DQ45" s="348"/>
      <c r="DR45" s="348"/>
      <c r="DS45" s="348"/>
      <c r="DT45" s="348"/>
      <c r="DU45" s="348"/>
      <c r="DV45" s="348"/>
      <c r="DW45" s="348"/>
      <c r="DX45" s="348"/>
      <c r="DY45" s="348"/>
      <c r="DZ45" s="348"/>
      <c r="EA45" s="348"/>
      <c r="EB45" s="348"/>
      <c r="EC45" s="348"/>
      <c r="ED45" s="348"/>
      <c r="EE45" s="348"/>
      <c r="EF45" s="348"/>
      <c r="EG45" s="348"/>
      <c r="EH45" s="348"/>
      <c r="EI45" s="348"/>
      <c r="EJ45" s="348"/>
      <c r="EK45" s="348"/>
      <c r="EL45" s="348"/>
      <c r="EM45" s="348"/>
      <c r="EN45" s="348"/>
      <c r="EO45" s="348"/>
      <c r="EP45" s="348"/>
      <c r="EQ45" s="348"/>
      <c r="ER45" s="348"/>
      <c r="ES45" s="348"/>
      <c r="ET45" s="348"/>
      <c r="EU45" s="348"/>
      <c r="EV45" s="348"/>
      <c r="EW45" s="348"/>
      <c r="EX45" s="348"/>
      <c r="EY45" s="348"/>
      <c r="EZ45" s="348"/>
      <c r="FA45" s="348"/>
      <c r="FB45" s="348"/>
      <c r="FC45" s="348"/>
      <c r="FD45" s="348"/>
      <c r="FE45" s="348"/>
      <c r="FF45" s="348"/>
      <c r="FG45" s="348"/>
      <c r="FH45" s="348"/>
      <c r="FI45" s="348"/>
      <c r="FJ45" s="348"/>
      <c r="FK45" s="348"/>
      <c r="FL45" s="348"/>
      <c r="FM45" s="348"/>
      <c r="FN45" s="348"/>
      <c r="FO45" s="348"/>
      <c r="FP45" s="348"/>
      <c r="FQ45" s="348"/>
      <c r="FR45" s="348"/>
      <c r="FS45" s="348"/>
      <c r="FT45" s="348"/>
      <c r="FU45" s="348"/>
      <c r="FV45" s="348"/>
      <c r="FW45" s="348"/>
      <c r="FX45" s="348"/>
      <c r="FY45" s="348"/>
      <c r="FZ45" s="348"/>
      <c r="GA45" s="348"/>
      <c r="GB45" s="348"/>
      <c r="GC45" s="348"/>
      <c r="GD45" s="348"/>
      <c r="GE45" s="348"/>
      <c r="GF45" s="348"/>
      <c r="GG45" s="348"/>
      <c r="GH45" s="348"/>
      <c r="GI45" s="348"/>
      <c r="GJ45" s="348"/>
      <c r="GK45" s="348"/>
      <c r="GL45" s="348"/>
      <c r="GM45" s="348"/>
      <c r="GN45" s="348"/>
      <c r="GO45" s="348"/>
      <c r="GP45" s="348"/>
      <c r="GQ45" s="348"/>
      <c r="GR45" s="348"/>
      <c r="GS45" s="348"/>
      <c r="GT45" s="348"/>
      <c r="GU45" s="348"/>
      <c r="GV45" s="348"/>
      <c r="GW45" s="348"/>
      <c r="GX45" s="348"/>
      <c r="GY45" s="348"/>
      <c r="GZ45" s="348"/>
      <c r="HA45" s="348"/>
      <c r="HB45" s="348"/>
      <c r="HC45" s="348"/>
      <c r="HD45" s="348"/>
      <c r="HE45" s="348"/>
      <c r="HF45" s="348"/>
      <c r="HG45" s="348"/>
      <c r="HH45" s="348"/>
      <c r="HI45" s="348"/>
      <c r="HJ45" s="348"/>
      <c r="HK45" s="348"/>
      <c r="HL45" s="348"/>
      <c r="HM45" s="348"/>
      <c r="HN45" s="348"/>
      <c r="HO45" s="348"/>
      <c r="HP45" s="348"/>
      <c r="HQ45" s="348"/>
      <c r="HR45" s="348"/>
      <c r="HS45" s="348"/>
      <c r="HT45" s="348"/>
      <c r="HU45" s="348"/>
      <c r="HV45" s="348"/>
      <c r="HW45" s="348"/>
      <c r="HX45" s="348"/>
      <c r="HY45" s="348"/>
      <c r="HZ45" s="348"/>
      <c r="IA45" s="348"/>
      <c r="IB45" s="348"/>
      <c r="IC45" s="348"/>
      <c r="ID45" s="348"/>
      <c r="IE45" s="348"/>
      <c r="IF45" s="348"/>
      <c r="IG45" s="348"/>
      <c r="IH45" s="348"/>
      <c r="II45" s="348"/>
      <c r="IJ45" s="348"/>
    </row>
    <row r="48" spans="1:244" x14ac:dyDescent="0.2">
      <c r="A48" s="396" t="s">
        <v>104</v>
      </c>
      <c r="B48" s="396"/>
      <c r="C48" s="396" t="s">
        <v>102</v>
      </c>
      <c r="D48" s="397">
        <v>0.2</v>
      </c>
    </row>
    <row r="49" spans="1:4" x14ac:dyDescent="0.2">
      <c r="A49" s="396" t="s">
        <v>105</v>
      </c>
      <c r="B49" s="396"/>
      <c r="C49" s="396" t="s">
        <v>362</v>
      </c>
      <c r="D49" s="397">
        <v>0.3</v>
      </c>
    </row>
    <row r="50" spans="1:4" x14ac:dyDescent="0.2">
      <c r="A50" s="396" t="s">
        <v>106</v>
      </c>
      <c r="B50" s="396"/>
      <c r="C50" s="396" t="s">
        <v>363</v>
      </c>
      <c r="D50" s="398" t="s">
        <v>321</v>
      </c>
    </row>
    <row r="51" spans="1:4" x14ac:dyDescent="0.2">
      <c r="A51" s="396" t="s">
        <v>107</v>
      </c>
      <c r="B51" s="396"/>
      <c r="C51" s="396" t="s">
        <v>414</v>
      </c>
      <c r="D51" s="397">
        <v>0.4</v>
      </c>
    </row>
    <row r="52" spans="1:4" x14ac:dyDescent="0.2">
      <c r="A52" s="396" t="s">
        <v>108</v>
      </c>
      <c r="B52" s="396"/>
      <c r="C52" s="396" t="s">
        <v>415</v>
      </c>
      <c r="D52" s="397">
        <v>0.5</v>
      </c>
    </row>
    <row r="53" spans="1:4" x14ac:dyDescent="0.2">
      <c r="A53" s="396"/>
      <c r="B53" s="396"/>
      <c r="C53" s="396"/>
      <c r="D53" s="398" t="s">
        <v>322</v>
      </c>
    </row>
    <row r="54" spans="1:4" x14ac:dyDescent="0.2">
      <c r="A54" s="396"/>
      <c r="B54" s="396"/>
      <c r="C54" s="396"/>
      <c r="D54" s="397">
        <v>0.6</v>
      </c>
    </row>
    <row r="55" spans="1:4" x14ac:dyDescent="0.2">
      <c r="A55" s="396"/>
      <c r="B55" s="396"/>
      <c r="C55" s="396"/>
      <c r="D55" s="397">
        <v>0.7</v>
      </c>
    </row>
    <row r="56" spans="1:4" x14ac:dyDescent="0.2">
      <c r="A56" s="396"/>
      <c r="B56" s="396"/>
      <c r="C56" s="396"/>
      <c r="D56" s="397">
        <v>0.8</v>
      </c>
    </row>
    <row r="57" spans="1:4" x14ac:dyDescent="0.2">
      <c r="A57" s="396"/>
      <c r="B57" s="396"/>
      <c r="C57" s="396"/>
      <c r="D57" s="397" t="s">
        <v>323</v>
      </c>
    </row>
    <row r="58" spans="1:4" x14ac:dyDescent="0.2">
      <c r="A58" s="396"/>
      <c r="B58" s="396"/>
      <c r="C58" s="396"/>
      <c r="D58" s="397" t="s">
        <v>324</v>
      </c>
    </row>
    <row r="59" spans="1:4" x14ac:dyDescent="0.2">
      <c r="A59" s="396"/>
      <c r="B59" s="396"/>
      <c r="C59" s="396"/>
      <c r="D59" s="397"/>
    </row>
  </sheetData>
  <sheetProtection sheet="1" objects="1" scenarios="1"/>
  <mergeCells count="3">
    <mergeCell ref="A1:I1"/>
    <mergeCell ref="A2:G4"/>
    <mergeCell ref="I6:I7"/>
  </mergeCells>
  <dataValidations count="3">
    <dataValidation type="list" allowBlank="1" showInputMessage="1" showErrorMessage="1" sqref="A8:A28" xr:uid="{88706C6D-8822-401D-B3F5-E27A82ADD4DA}">
      <formula1>$A$48:$A$52</formula1>
    </dataValidation>
    <dataValidation type="list" allowBlank="1" showInputMessage="1" showErrorMessage="1" sqref="D8:D32" xr:uid="{BDCF7F22-46E8-4A9F-802A-178575B192B0}">
      <formula1>$D$48:$D$58</formula1>
    </dataValidation>
    <dataValidation type="list" allowBlank="1" showInputMessage="1" showErrorMessage="1" sqref="C8:C32" xr:uid="{02A0B481-537B-4676-AFA0-1CAC7BDC030C}">
      <formula1>$C$48:$C$52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CBA58-2D78-4282-9D46-CA26E01CF20E}">
  <dimension ref="A1:IO40"/>
  <sheetViews>
    <sheetView zoomScale="90" zoomScaleNormal="90" workbookViewId="0">
      <selection sqref="A1:I1"/>
    </sheetView>
  </sheetViews>
  <sheetFormatPr defaultColWidth="9.140625" defaultRowHeight="15" x14ac:dyDescent="0.2"/>
  <cols>
    <col min="1" max="1" width="9.140625" style="183"/>
    <col min="2" max="2" width="18.42578125" style="183" customWidth="1"/>
    <col min="3" max="3" width="12.7109375" style="183" customWidth="1"/>
    <col min="4" max="4" width="20.7109375" style="183" customWidth="1"/>
    <col min="5" max="5" width="15" style="183" customWidth="1"/>
    <col min="6" max="6" width="21" style="183" customWidth="1"/>
    <col min="7" max="7" width="12.7109375" style="183" customWidth="1"/>
    <col min="8" max="8" width="18.140625" style="183" customWidth="1"/>
    <col min="9" max="9" width="18" style="183" customWidth="1"/>
    <col min="10" max="10" width="18.42578125" style="183" customWidth="1"/>
    <col min="11" max="11" width="12.7109375" style="183" customWidth="1"/>
    <col min="12" max="16384" width="9.140625" style="183"/>
  </cols>
  <sheetData>
    <row r="1" spans="1:249" s="269" customFormat="1" ht="24.75" customHeight="1" x14ac:dyDescent="0.2">
      <c r="A1" s="633" t="s">
        <v>514</v>
      </c>
      <c r="B1" s="633"/>
      <c r="C1" s="633"/>
      <c r="D1" s="633"/>
      <c r="E1" s="633"/>
      <c r="F1" s="633"/>
      <c r="G1" s="633"/>
      <c r="H1" s="633"/>
      <c r="I1" s="633"/>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c r="DV1" s="270"/>
      <c r="DW1" s="270"/>
      <c r="DX1" s="270"/>
      <c r="DY1" s="270"/>
      <c r="DZ1" s="270"/>
      <c r="EA1" s="270"/>
      <c r="EB1" s="270"/>
      <c r="EC1" s="270"/>
      <c r="ED1" s="270"/>
      <c r="EE1" s="270"/>
      <c r="EF1" s="270"/>
      <c r="EG1" s="270"/>
      <c r="EH1" s="270"/>
      <c r="EI1" s="270"/>
      <c r="EJ1" s="270"/>
      <c r="EK1" s="270"/>
      <c r="EL1" s="270"/>
      <c r="EM1" s="270"/>
      <c r="EN1" s="270"/>
      <c r="EO1" s="270"/>
      <c r="EP1" s="270"/>
      <c r="EQ1" s="270"/>
      <c r="ER1" s="270"/>
      <c r="ES1" s="270"/>
      <c r="ET1" s="270"/>
      <c r="EU1" s="270"/>
      <c r="EV1" s="270"/>
      <c r="EW1" s="270"/>
      <c r="EX1" s="270"/>
      <c r="EY1" s="270"/>
      <c r="EZ1" s="270"/>
      <c r="FA1" s="270"/>
      <c r="FB1" s="270"/>
      <c r="FC1" s="270"/>
      <c r="FD1" s="270"/>
      <c r="FE1" s="270"/>
      <c r="FF1" s="270"/>
      <c r="FG1" s="270"/>
      <c r="FH1" s="270"/>
      <c r="FI1" s="270"/>
      <c r="FJ1" s="270"/>
      <c r="FK1" s="270"/>
      <c r="FL1" s="270"/>
      <c r="FM1" s="270"/>
      <c r="FN1" s="270"/>
      <c r="FO1" s="270"/>
      <c r="FP1" s="270"/>
      <c r="FQ1" s="270"/>
      <c r="FR1" s="270"/>
      <c r="FS1" s="270"/>
      <c r="FT1" s="270"/>
      <c r="FU1" s="270"/>
      <c r="FV1" s="270"/>
      <c r="FW1" s="270"/>
      <c r="FX1" s="270"/>
      <c r="FY1" s="270"/>
      <c r="FZ1" s="270"/>
      <c r="GA1" s="270"/>
      <c r="GB1" s="270"/>
      <c r="GC1" s="270"/>
      <c r="GD1" s="270"/>
      <c r="GE1" s="270"/>
      <c r="GF1" s="270"/>
      <c r="GG1" s="270"/>
      <c r="GH1" s="270"/>
      <c r="GI1" s="270"/>
      <c r="GJ1" s="270"/>
      <c r="GK1" s="270"/>
      <c r="GL1" s="270"/>
      <c r="GM1" s="270"/>
      <c r="GN1" s="270"/>
      <c r="GO1" s="270"/>
      <c r="GP1" s="270"/>
      <c r="GQ1" s="270"/>
      <c r="GR1" s="270"/>
      <c r="GS1" s="270"/>
      <c r="GT1" s="270"/>
      <c r="GU1" s="270"/>
      <c r="GV1" s="270"/>
      <c r="GW1" s="270"/>
      <c r="GX1" s="270"/>
      <c r="GY1" s="270"/>
      <c r="GZ1" s="270"/>
      <c r="HA1" s="270"/>
      <c r="HB1" s="270"/>
      <c r="HC1" s="270"/>
      <c r="HD1" s="270"/>
      <c r="HE1" s="270"/>
      <c r="HF1" s="270"/>
      <c r="HG1" s="270"/>
      <c r="HH1" s="270"/>
      <c r="HI1" s="270"/>
      <c r="HJ1" s="270"/>
      <c r="HK1" s="270"/>
      <c r="HL1" s="270"/>
      <c r="HM1" s="270"/>
      <c r="HN1" s="270"/>
      <c r="HO1" s="270"/>
      <c r="HP1" s="270"/>
      <c r="HQ1" s="270"/>
      <c r="HR1" s="270"/>
      <c r="HS1" s="270"/>
      <c r="HT1" s="270"/>
      <c r="HU1" s="270"/>
      <c r="HV1" s="270"/>
      <c r="HW1" s="270"/>
      <c r="HX1" s="270"/>
      <c r="HY1" s="270"/>
      <c r="HZ1" s="270"/>
      <c r="IA1" s="270"/>
      <c r="IB1" s="270"/>
      <c r="IC1" s="270"/>
      <c r="ID1" s="270"/>
      <c r="IE1" s="270"/>
      <c r="IF1" s="270"/>
      <c r="IG1" s="270"/>
      <c r="IH1" s="270"/>
      <c r="II1" s="270"/>
      <c r="IJ1" s="270"/>
      <c r="IK1" s="270"/>
      <c r="IL1" s="270"/>
      <c r="IM1" s="270"/>
      <c r="IN1" s="270"/>
      <c r="IO1" s="270"/>
    </row>
    <row r="2" spans="1:249" x14ac:dyDescent="0.2">
      <c r="A2" s="698" t="s">
        <v>348</v>
      </c>
      <c r="B2" s="699"/>
      <c r="C2" s="699"/>
      <c r="D2" s="699"/>
      <c r="E2" s="699"/>
      <c r="F2" s="700"/>
      <c r="G2" s="76"/>
      <c r="H2" s="76"/>
      <c r="I2" s="76"/>
      <c r="J2" s="274"/>
      <c r="K2" s="274"/>
      <c r="L2" s="274"/>
      <c r="M2" s="274"/>
      <c r="N2" s="274"/>
      <c r="O2" s="274"/>
      <c r="P2" s="274"/>
      <c r="Q2" s="274"/>
      <c r="R2" s="274"/>
      <c r="S2" s="274"/>
      <c r="T2" s="274"/>
      <c r="U2" s="274"/>
      <c r="V2" s="274"/>
      <c r="W2" s="274"/>
      <c r="X2" s="274"/>
      <c r="Y2" s="274"/>
      <c r="Z2" s="274"/>
      <c r="AA2" s="274"/>
      <c r="AB2" s="274"/>
      <c r="AC2" s="274"/>
      <c r="AD2" s="274"/>
      <c r="AE2" s="274"/>
      <c r="AF2" s="274"/>
      <c r="AG2" s="274"/>
      <c r="AH2" s="274"/>
      <c r="AI2" s="274"/>
      <c r="AJ2" s="274"/>
      <c r="AK2" s="274"/>
      <c r="AL2" s="274"/>
      <c r="AM2" s="274"/>
      <c r="AN2" s="274"/>
      <c r="AO2" s="274"/>
      <c r="AP2" s="274"/>
      <c r="AQ2" s="274"/>
      <c r="AR2" s="274"/>
      <c r="AS2" s="274"/>
      <c r="AT2" s="274"/>
      <c r="AU2" s="274"/>
      <c r="AV2" s="274"/>
      <c r="AW2" s="274"/>
      <c r="AX2" s="274"/>
      <c r="AY2" s="274"/>
      <c r="AZ2" s="274"/>
      <c r="BA2" s="274"/>
      <c r="BB2" s="274"/>
      <c r="BC2" s="274"/>
      <c r="BD2" s="274"/>
      <c r="BE2" s="274"/>
      <c r="BF2" s="274"/>
      <c r="BG2" s="274"/>
      <c r="BH2" s="274"/>
      <c r="BI2" s="274"/>
      <c r="BJ2" s="274"/>
      <c r="BK2" s="274"/>
      <c r="BL2" s="274"/>
      <c r="BM2" s="274"/>
      <c r="BN2" s="274"/>
      <c r="BO2" s="274"/>
      <c r="BP2" s="274"/>
      <c r="BQ2" s="274"/>
      <c r="BR2" s="274"/>
      <c r="BS2" s="274"/>
      <c r="BT2" s="274"/>
      <c r="BU2" s="274"/>
      <c r="BV2" s="274"/>
      <c r="BW2" s="274"/>
      <c r="BX2" s="274"/>
      <c r="BY2" s="274"/>
      <c r="BZ2" s="274"/>
      <c r="CA2" s="274"/>
      <c r="CB2" s="274"/>
      <c r="CC2" s="274"/>
      <c r="CD2" s="274"/>
      <c r="CE2" s="274"/>
      <c r="CF2" s="274"/>
      <c r="CG2" s="274"/>
      <c r="CH2" s="274"/>
      <c r="CI2" s="274"/>
      <c r="CJ2" s="274"/>
      <c r="CK2" s="274"/>
      <c r="CL2" s="274"/>
      <c r="CM2" s="274"/>
      <c r="CN2" s="274"/>
      <c r="CO2" s="274"/>
      <c r="CP2" s="274"/>
      <c r="CQ2" s="274"/>
      <c r="CR2" s="274"/>
      <c r="CS2" s="274"/>
      <c r="CT2" s="274"/>
      <c r="CU2" s="274"/>
      <c r="CV2" s="274"/>
      <c r="CW2" s="274"/>
      <c r="CX2" s="274"/>
      <c r="CY2" s="274"/>
      <c r="CZ2" s="274"/>
      <c r="DA2" s="274"/>
      <c r="DB2" s="274"/>
      <c r="DC2" s="274"/>
      <c r="DD2" s="274"/>
      <c r="DE2" s="274"/>
      <c r="DF2" s="274"/>
      <c r="DG2" s="274"/>
      <c r="DH2" s="274"/>
      <c r="DI2" s="274"/>
      <c r="DJ2" s="274"/>
      <c r="DK2" s="274"/>
      <c r="DL2" s="274"/>
      <c r="DM2" s="274"/>
      <c r="DN2" s="274"/>
      <c r="DO2" s="274"/>
      <c r="DP2" s="274"/>
      <c r="DQ2" s="274"/>
      <c r="DR2" s="274"/>
      <c r="DS2" s="274"/>
      <c r="DT2" s="274"/>
      <c r="DU2" s="274"/>
      <c r="DV2" s="274"/>
      <c r="DW2" s="274"/>
      <c r="DX2" s="274"/>
      <c r="DY2" s="274"/>
      <c r="DZ2" s="274"/>
      <c r="EA2" s="274"/>
      <c r="EB2" s="274"/>
      <c r="EC2" s="274"/>
      <c r="ED2" s="274"/>
      <c r="EE2" s="274"/>
      <c r="EF2" s="274"/>
      <c r="EG2" s="274"/>
      <c r="EH2" s="274"/>
      <c r="EI2" s="274"/>
      <c r="EJ2" s="274"/>
      <c r="EK2" s="274"/>
      <c r="EL2" s="274"/>
      <c r="EM2" s="274"/>
      <c r="EN2" s="274"/>
      <c r="EO2" s="274"/>
      <c r="EP2" s="274"/>
      <c r="EQ2" s="274"/>
      <c r="ER2" s="274"/>
      <c r="ES2" s="274"/>
      <c r="ET2" s="274"/>
      <c r="EU2" s="274"/>
      <c r="EV2" s="274"/>
      <c r="EW2" s="274"/>
      <c r="EX2" s="274"/>
      <c r="EY2" s="274"/>
      <c r="EZ2" s="274"/>
      <c r="FA2" s="274"/>
      <c r="FB2" s="274"/>
      <c r="FC2" s="274"/>
      <c r="FD2" s="274"/>
      <c r="FE2" s="274"/>
      <c r="FF2" s="274"/>
      <c r="FG2" s="274"/>
      <c r="FH2" s="274"/>
      <c r="FI2" s="274"/>
      <c r="FJ2" s="274"/>
      <c r="FK2" s="274"/>
      <c r="FL2" s="274"/>
      <c r="FM2" s="274"/>
      <c r="FN2" s="274"/>
      <c r="FO2" s="274"/>
      <c r="FP2" s="274"/>
      <c r="FQ2" s="274"/>
      <c r="FR2" s="274"/>
      <c r="FS2" s="274"/>
      <c r="FT2" s="274"/>
      <c r="FU2" s="274"/>
      <c r="FV2" s="274"/>
      <c r="FW2" s="274"/>
      <c r="FX2" s="274"/>
      <c r="FY2" s="274"/>
      <c r="FZ2" s="274"/>
      <c r="GA2" s="274"/>
      <c r="GB2" s="274"/>
      <c r="GC2" s="274"/>
      <c r="GD2" s="274"/>
      <c r="GE2" s="274"/>
      <c r="GF2" s="274"/>
      <c r="GG2" s="274"/>
      <c r="GH2" s="274"/>
      <c r="GI2" s="274"/>
      <c r="GJ2" s="274"/>
      <c r="GK2" s="274"/>
      <c r="GL2" s="274"/>
      <c r="GM2" s="274"/>
      <c r="GN2" s="274"/>
      <c r="GO2" s="274"/>
      <c r="GP2" s="274"/>
      <c r="GQ2" s="274"/>
      <c r="GR2" s="274"/>
      <c r="GS2" s="274"/>
      <c r="GT2" s="274"/>
      <c r="GU2" s="274"/>
      <c r="GV2" s="274"/>
      <c r="GW2" s="274"/>
      <c r="GX2" s="274"/>
      <c r="GY2" s="274"/>
      <c r="GZ2" s="274"/>
      <c r="HA2" s="274"/>
      <c r="HB2" s="274"/>
      <c r="HC2" s="274"/>
      <c r="HD2" s="274"/>
      <c r="HE2" s="274"/>
      <c r="HF2" s="274"/>
      <c r="HG2" s="274"/>
      <c r="HH2" s="274"/>
      <c r="HI2" s="274"/>
      <c r="HJ2" s="274"/>
      <c r="HK2" s="274"/>
      <c r="HL2" s="274"/>
      <c r="HM2" s="274"/>
      <c r="HN2" s="274"/>
      <c r="HO2" s="274"/>
      <c r="HP2" s="274"/>
      <c r="HQ2" s="274"/>
      <c r="HR2" s="274"/>
      <c r="HS2" s="274"/>
      <c r="HT2" s="274"/>
      <c r="HU2" s="274"/>
      <c r="HV2" s="274"/>
      <c r="HW2" s="274"/>
      <c r="HX2" s="274"/>
      <c r="HY2" s="274"/>
      <c r="HZ2" s="274"/>
      <c r="IA2" s="274"/>
      <c r="IB2" s="274"/>
      <c r="IC2" s="274"/>
      <c r="ID2" s="274"/>
      <c r="IE2" s="274"/>
      <c r="IF2" s="274"/>
      <c r="IG2" s="274"/>
      <c r="IH2" s="274"/>
      <c r="II2" s="274"/>
      <c r="IJ2" s="274"/>
      <c r="IK2" s="274"/>
      <c r="IL2" s="274"/>
      <c r="IM2" s="274"/>
      <c r="IN2" s="274"/>
      <c r="IO2" s="274"/>
    </row>
    <row r="3" spans="1:249" x14ac:dyDescent="0.2">
      <c r="A3" s="701"/>
      <c r="B3" s="702"/>
      <c r="C3" s="702"/>
      <c r="D3" s="702"/>
      <c r="E3" s="702"/>
      <c r="F3" s="703"/>
      <c r="G3" s="76"/>
      <c r="H3" s="76"/>
      <c r="I3" s="76"/>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c r="AL3" s="274"/>
      <c r="AM3" s="274"/>
      <c r="AN3" s="274"/>
      <c r="AO3" s="274"/>
      <c r="AP3" s="274"/>
      <c r="AQ3" s="274"/>
      <c r="AR3" s="274"/>
      <c r="AS3" s="274"/>
      <c r="AT3" s="274"/>
      <c r="AU3" s="274"/>
      <c r="AV3" s="274"/>
      <c r="AW3" s="274"/>
      <c r="AX3" s="274"/>
      <c r="AY3" s="274"/>
      <c r="AZ3" s="274"/>
      <c r="BA3" s="274"/>
      <c r="BB3" s="274"/>
      <c r="BC3" s="274"/>
      <c r="BD3" s="274"/>
      <c r="BE3" s="274"/>
      <c r="BF3" s="274"/>
      <c r="BG3" s="274"/>
      <c r="BH3" s="274"/>
      <c r="BI3" s="274"/>
      <c r="BJ3" s="274"/>
      <c r="BK3" s="274"/>
      <c r="BL3" s="274"/>
      <c r="BM3" s="274"/>
      <c r="BN3" s="274"/>
      <c r="BO3" s="274"/>
      <c r="BP3" s="274"/>
      <c r="BQ3" s="274"/>
      <c r="BR3" s="274"/>
      <c r="BS3" s="274"/>
      <c r="BT3" s="274"/>
      <c r="BU3" s="274"/>
      <c r="BV3" s="274"/>
      <c r="BW3" s="274"/>
      <c r="BX3" s="274"/>
      <c r="BY3" s="274"/>
      <c r="BZ3" s="274"/>
      <c r="CA3" s="274"/>
      <c r="CB3" s="274"/>
      <c r="CC3" s="274"/>
      <c r="CD3" s="274"/>
      <c r="CE3" s="274"/>
      <c r="CF3" s="274"/>
      <c r="CG3" s="274"/>
      <c r="CH3" s="274"/>
      <c r="CI3" s="274"/>
      <c r="CJ3" s="274"/>
      <c r="CK3" s="274"/>
      <c r="CL3" s="274"/>
      <c r="CM3" s="274"/>
      <c r="CN3" s="274"/>
      <c r="CO3" s="274"/>
      <c r="CP3" s="274"/>
      <c r="CQ3" s="274"/>
      <c r="CR3" s="274"/>
      <c r="CS3" s="274"/>
      <c r="CT3" s="274"/>
      <c r="CU3" s="274"/>
      <c r="CV3" s="274"/>
      <c r="CW3" s="274"/>
      <c r="CX3" s="274"/>
      <c r="CY3" s="274"/>
      <c r="CZ3" s="274"/>
      <c r="DA3" s="274"/>
      <c r="DB3" s="274"/>
      <c r="DC3" s="274"/>
      <c r="DD3" s="274"/>
      <c r="DE3" s="274"/>
      <c r="DF3" s="274"/>
      <c r="DG3" s="274"/>
      <c r="DH3" s="274"/>
      <c r="DI3" s="274"/>
      <c r="DJ3" s="274"/>
      <c r="DK3" s="274"/>
      <c r="DL3" s="274"/>
      <c r="DM3" s="274"/>
      <c r="DN3" s="274"/>
      <c r="DO3" s="274"/>
      <c r="DP3" s="274"/>
      <c r="DQ3" s="274"/>
      <c r="DR3" s="274"/>
      <c r="DS3" s="274"/>
      <c r="DT3" s="274"/>
      <c r="DU3" s="274"/>
      <c r="DV3" s="274"/>
      <c r="DW3" s="274"/>
      <c r="DX3" s="274"/>
      <c r="DY3" s="274"/>
      <c r="DZ3" s="274"/>
      <c r="EA3" s="274"/>
      <c r="EB3" s="274"/>
      <c r="EC3" s="274"/>
      <c r="ED3" s="274"/>
      <c r="EE3" s="274"/>
      <c r="EF3" s="274"/>
      <c r="EG3" s="274"/>
      <c r="EH3" s="274"/>
      <c r="EI3" s="274"/>
      <c r="EJ3" s="274"/>
      <c r="EK3" s="274"/>
      <c r="EL3" s="274"/>
      <c r="EM3" s="274"/>
      <c r="EN3" s="274"/>
      <c r="EO3" s="274"/>
      <c r="EP3" s="274"/>
      <c r="EQ3" s="274"/>
      <c r="ER3" s="274"/>
      <c r="ES3" s="274"/>
      <c r="ET3" s="274"/>
      <c r="EU3" s="274"/>
      <c r="EV3" s="274"/>
      <c r="EW3" s="274"/>
      <c r="EX3" s="274"/>
      <c r="EY3" s="274"/>
      <c r="EZ3" s="274"/>
      <c r="FA3" s="274"/>
      <c r="FB3" s="274"/>
      <c r="FC3" s="274"/>
      <c r="FD3" s="274"/>
      <c r="FE3" s="274"/>
      <c r="FF3" s="274"/>
      <c r="FG3" s="274"/>
      <c r="FH3" s="274"/>
      <c r="FI3" s="274"/>
      <c r="FJ3" s="274"/>
      <c r="FK3" s="274"/>
      <c r="FL3" s="274"/>
      <c r="FM3" s="274"/>
      <c r="FN3" s="274"/>
      <c r="FO3" s="274"/>
      <c r="FP3" s="274"/>
      <c r="FQ3" s="274"/>
      <c r="FR3" s="274"/>
      <c r="FS3" s="274"/>
      <c r="FT3" s="274"/>
      <c r="FU3" s="274"/>
      <c r="FV3" s="274"/>
      <c r="FW3" s="274"/>
      <c r="FX3" s="274"/>
      <c r="FY3" s="274"/>
      <c r="FZ3" s="274"/>
      <c r="GA3" s="274"/>
      <c r="GB3" s="274"/>
      <c r="GC3" s="274"/>
      <c r="GD3" s="274"/>
      <c r="GE3" s="274"/>
      <c r="GF3" s="274"/>
      <c r="GG3" s="274"/>
      <c r="GH3" s="274"/>
      <c r="GI3" s="274"/>
      <c r="GJ3" s="274"/>
      <c r="GK3" s="274"/>
      <c r="GL3" s="274"/>
      <c r="GM3" s="274"/>
      <c r="GN3" s="274"/>
      <c r="GO3" s="274"/>
      <c r="GP3" s="274"/>
      <c r="GQ3" s="274"/>
      <c r="GR3" s="274"/>
      <c r="GS3" s="274"/>
      <c r="GT3" s="274"/>
      <c r="GU3" s="274"/>
      <c r="GV3" s="274"/>
      <c r="GW3" s="274"/>
      <c r="GX3" s="274"/>
      <c r="GY3" s="274"/>
      <c r="GZ3" s="274"/>
      <c r="HA3" s="274"/>
      <c r="HB3" s="274"/>
      <c r="HC3" s="274"/>
      <c r="HD3" s="274"/>
      <c r="HE3" s="274"/>
      <c r="HF3" s="274"/>
      <c r="HG3" s="274"/>
      <c r="HH3" s="274"/>
      <c r="HI3" s="274"/>
      <c r="HJ3" s="274"/>
      <c r="HK3" s="274"/>
      <c r="HL3" s="274"/>
      <c r="HM3" s="274"/>
      <c r="HN3" s="274"/>
      <c r="HO3" s="274"/>
      <c r="HP3" s="274"/>
      <c r="HQ3" s="274"/>
      <c r="HR3" s="274"/>
      <c r="HS3" s="274"/>
      <c r="HT3" s="274"/>
      <c r="HU3" s="274"/>
      <c r="HV3" s="274"/>
      <c r="HW3" s="274"/>
      <c r="HX3" s="274"/>
      <c r="HY3" s="274"/>
      <c r="HZ3" s="274"/>
      <c r="IA3" s="274"/>
      <c r="IB3" s="274"/>
      <c r="IC3" s="274"/>
      <c r="ID3" s="274"/>
      <c r="IE3" s="274"/>
      <c r="IF3" s="274"/>
      <c r="IG3" s="274"/>
      <c r="IH3" s="274"/>
      <c r="II3" s="274"/>
      <c r="IJ3" s="274"/>
      <c r="IK3" s="274"/>
      <c r="IL3" s="274"/>
      <c r="IM3" s="274"/>
      <c r="IN3" s="274"/>
      <c r="IO3" s="274"/>
    </row>
    <row r="4" spans="1:249" ht="47.25" customHeight="1" x14ac:dyDescent="0.2">
      <c r="A4" s="704"/>
      <c r="B4" s="705"/>
      <c r="C4" s="705"/>
      <c r="D4" s="705"/>
      <c r="E4" s="705"/>
      <c r="F4" s="706"/>
      <c r="G4" s="76"/>
      <c r="H4" s="76"/>
      <c r="I4" s="76"/>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4"/>
      <c r="BG4" s="274"/>
      <c r="BH4" s="274"/>
      <c r="BI4" s="274"/>
      <c r="BJ4" s="274"/>
      <c r="BK4" s="274"/>
      <c r="BL4" s="274"/>
      <c r="BM4" s="274"/>
      <c r="BN4" s="274"/>
      <c r="BO4" s="274"/>
      <c r="BP4" s="274"/>
      <c r="BQ4" s="274"/>
      <c r="BR4" s="274"/>
      <c r="BS4" s="274"/>
      <c r="BT4" s="274"/>
      <c r="BU4" s="274"/>
      <c r="BV4" s="274"/>
      <c r="BW4" s="274"/>
      <c r="BX4" s="274"/>
      <c r="BY4" s="274"/>
      <c r="BZ4" s="274"/>
      <c r="CA4" s="274"/>
      <c r="CB4" s="274"/>
      <c r="CC4" s="274"/>
      <c r="CD4" s="274"/>
      <c r="CE4" s="274"/>
      <c r="CF4" s="274"/>
      <c r="CG4" s="274"/>
      <c r="CH4" s="274"/>
      <c r="CI4" s="274"/>
      <c r="CJ4" s="274"/>
      <c r="CK4" s="274"/>
      <c r="CL4" s="274"/>
      <c r="CM4" s="274"/>
      <c r="CN4" s="274"/>
      <c r="CO4" s="274"/>
      <c r="CP4" s="274"/>
      <c r="CQ4" s="274"/>
      <c r="CR4" s="274"/>
      <c r="CS4" s="274"/>
      <c r="CT4" s="274"/>
      <c r="CU4" s="274"/>
      <c r="CV4" s="274"/>
      <c r="CW4" s="274"/>
      <c r="CX4" s="274"/>
      <c r="CY4" s="274"/>
      <c r="CZ4" s="274"/>
      <c r="DA4" s="274"/>
      <c r="DB4" s="274"/>
      <c r="DC4" s="274"/>
      <c r="DD4" s="274"/>
      <c r="DE4" s="274"/>
      <c r="DF4" s="274"/>
      <c r="DG4" s="274"/>
      <c r="DH4" s="274"/>
      <c r="DI4" s="274"/>
      <c r="DJ4" s="274"/>
      <c r="DK4" s="274"/>
      <c r="DL4" s="274"/>
      <c r="DM4" s="274"/>
      <c r="DN4" s="274"/>
      <c r="DO4" s="274"/>
      <c r="DP4" s="274"/>
      <c r="DQ4" s="274"/>
      <c r="DR4" s="274"/>
      <c r="DS4" s="274"/>
      <c r="DT4" s="274"/>
      <c r="DU4" s="274"/>
      <c r="DV4" s="274"/>
      <c r="DW4" s="274"/>
      <c r="DX4" s="274"/>
      <c r="DY4" s="274"/>
      <c r="DZ4" s="274"/>
      <c r="EA4" s="274"/>
      <c r="EB4" s="274"/>
      <c r="EC4" s="274"/>
      <c r="ED4" s="274"/>
      <c r="EE4" s="274"/>
      <c r="EF4" s="274"/>
      <c r="EG4" s="274"/>
      <c r="EH4" s="274"/>
      <c r="EI4" s="274"/>
      <c r="EJ4" s="274"/>
      <c r="EK4" s="274"/>
      <c r="EL4" s="274"/>
      <c r="EM4" s="274"/>
      <c r="EN4" s="274"/>
      <c r="EO4" s="274"/>
      <c r="EP4" s="274"/>
      <c r="EQ4" s="274"/>
      <c r="ER4" s="274"/>
      <c r="ES4" s="274"/>
      <c r="ET4" s="274"/>
      <c r="EU4" s="274"/>
      <c r="EV4" s="274"/>
      <c r="EW4" s="274"/>
      <c r="EX4" s="274"/>
      <c r="EY4" s="274"/>
      <c r="EZ4" s="274"/>
      <c r="FA4" s="274"/>
      <c r="FB4" s="274"/>
      <c r="FC4" s="274"/>
      <c r="FD4" s="274"/>
      <c r="FE4" s="274"/>
      <c r="FF4" s="274"/>
      <c r="FG4" s="274"/>
      <c r="FH4" s="274"/>
      <c r="FI4" s="274"/>
      <c r="FJ4" s="274"/>
      <c r="FK4" s="274"/>
      <c r="FL4" s="274"/>
      <c r="FM4" s="274"/>
      <c r="FN4" s="274"/>
      <c r="FO4" s="274"/>
      <c r="FP4" s="274"/>
      <c r="FQ4" s="274"/>
      <c r="FR4" s="274"/>
      <c r="FS4" s="274"/>
      <c r="FT4" s="274"/>
      <c r="FU4" s="274"/>
      <c r="FV4" s="274"/>
      <c r="FW4" s="274"/>
      <c r="FX4" s="274"/>
      <c r="FY4" s="274"/>
      <c r="FZ4" s="274"/>
      <c r="GA4" s="274"/>
      <c r="GB4" s="274"/>
      <c r="GC4" s="274"/>
      <c r="GD4" s="274"/>
      <c r="GE4" s="274"/>
      <c r="GF4" s="274"/>
      <c r="GG4" s="274"/>
      <c r="GH4" s="274"/>
      <c r="GI4" s="274"/>
      <c r="GJ4" s="274"/>
      <c r="GK4" s="274"/>
      <c r="GL4" s="274"/>
      <c r="GM4" s="274"/>
      <c r="GN4" s="274"/>
      <c r="GO4" s="274"/>
      <c r="GP4" s="274"/>
      <c r="GQ4" s="274"/>
      <c r="GR4" s="274"/>
      <c r="GS4" s="274"/>
      <c r="GT4" s="274"/>
      <c r="GU4" s="274"/>
      <c r="GV4" s="274"/>
      <c r="GW4" s="274"/>
      <c r="GX4" s="274"/>
      <c r="GY4" s="274"/>
      <c r="GZ4" s="274"/>
      <c r="HA4" s="274"/>
      <c r="HB4" s="274"/>
      <c r="HC4" s="274"/>
      <c r="HD4" s="274"/>
      <c r="HE4" s="274"/>
      <c r="HF4" s="274"/>
      <c r="HG4" s="274"/>
      <c r="HH4" s="274"/>
      <c r="HI4" s="274"/>
      <c r="HJ4" s="274"/>
      <c r="HK4" s="274"/>
      <c r="HL4" s="274"/>
      <c r="HM4" s="274"/>
      <c r="HN4" s="274"/>
      <c r="HO4" s="274"/>
      <c r="HP4" s="274"/>
      <c r="HQ4" s="274"/>
      <c r="HR4" s="274"/>
      <c r="HS4" s="274"/>
      <c r="HT4" s="274"/>
      <c r="HU4" s="274"/>
      <c r="HV4" s="274"/>
      <c r="HW4" s="274"/>
      <c r="HX4" s="274"/>
      <c r="HY4" s="274"/>
      <c r="HZ4" s="274"/>
      <c r="IA4" s="274"/>
      <c r="IB4" s="274"/>
      <c r="IC4" s="274"/>
      <c r="ID4" s="274"/>
      <c r="IE4" s="274"/>
      <c r="IF4" s="274"/>
      <c r="IG4" s="274"/>
      <c r="IH4" s="274"/>
      <c r="II4" s="274"/>
      <c r="IJ4" s="274"/>
      <c r="IK4" s="274"/>
      <c r="IL4" s="274"/>
      <c r="IM4" s="274"/>
      <c r="IN4" s="274"/>
      <c r="IO4" s="274"/>
    </row>
    <row r="5" spans="1:249" ht="15.75" x14ac:dyDescent="0.25">
      <c r="A5" s="272"/>
      <c r="B5" s="273"/>
      <c r="C5" s="273"/>
      <c r="D5" s="219"/>
      <c r="E5" s="273"/>
      <c r="F5" s="273"/>
      <c r="G5" s="273"/>
      <c r="H5" s="273"/>
      <c r="I5" s="273"/>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N5" s="274"/>
      <c r="CO5" s="274"/>
      <c r="CP5" s="274"/>
      <c r="CQ5" s="274"/>
      <c r="CR5" s="274"/>
      <c r="CS5" s="274"/>
      <c r="CT5" s="274"/>
      <c r="CU5" s="274"/>
      <c r="CV5" s="274"/>
      <c r="CW5" s="274"/>
      <c r="CX5" s="274"/>
      <c r="CY5" s="274"/>
      <c r="CZ5" s="274"/>
      <c r="DA5" s="274"/>
      <c r="DB5" s="274"/>
      <c r="DC5" s="274"/>
      <c r="DD5" s="274"/>
      <c r="DE5" s="274"/>
      <c r="DF5" s="274"/>
      <c r="DG5" s="274"/>
      <c r="DH5" s="274"/>
      <c r="DI5" s="274"/>
      <c r="DJ5" s="274"/>
      <c r="DK5" s="274"/>
      <c r="DL5" s="274"/>
      <c r="DM5" s="274"/>
      <c r="DN5" s="274"/>
      <c r="DO5" s="274"/>
      <c r="DP5" s="274"/>
      <c r="DQ5" s="274"/>
      <c r="DR5" s="274"/>
      <c r="DS5" s="274"/>
      <c r="DT5" s="274"/>
      <c r="DU5" s="274"/>
      <c r="DV5" s="274"/>
      <c r="DW5" s="274"/>
      <c r="DX5" s="274"/>
      <c r="DY5" s="274"/>
      <c r="DZ5" s="274"/>
      <c r="EA5" s="274"/>
      <c r="EB5" s="274"/>
      <c r="EC5" s="274"/>
      <c r="ED5" s="274"/>
      <c r="EE5" s="274"/>
      <c r="EF5" s="274"/>
      <c r="EG5" s="274"/>
      <c r="EH5" s="274"/>
      <c r="EI5" s="274"/>
      <c r="EJ5" s="274"/>
      <c r="EK5" s="274"/>
      <c r="EL5" s="274"/>
      <c r="EM5" s="274"/>
      <c r="EN5" s="274"/>
      <c r="EO5" s="274"/>
      <c r="EP5" s="274"/>
      <c r="EQ5" s="274"/>
      <c r="ER5" s="274"/>
      <c r="ES5" s="274"/>
      <c r="ET5" s="274"/>
      <c r="EU5" s="274"/>
      <c r="EV5" s="274"/>
      <c r="EW5" s="274"/>
      <c r="EX5" s="274"/>
      <c r="EY5" s="274"/>
      <c r="EZ5" s="274"/>
      <c r="FA5" s="274"/>
      <c r="FB5" s="274"/>
      <c r="FC5" s="274"/>
      <c r="FD5" s="274"/>
      <c r="FE5" s="274"/>
      <c r="FF5" s="274"/>
      <c r="FG5" s="274"/>
      <c r="FH5" s="274"/>
      <c r="FI5" s="274"/>
      <c r="FJ5" s="274"/>
      <c r="FK5" s="274"/>
      <c r="FL5" s="274"/>
      <c r="FM5" s="274"/>
      <c r="FN5" s="274"/>
      <c r="FO5" s="274"/>
      <c r="FP5" s="274"/>
      <c r="FQ5" s="274"/>
      <c r="FR5" s="274"/>
      <c r="FS5" s="274"/>
      <c r="FT5" s="274"/>
      <c r="FU5" s="274"/>
      <c r="FV5" s="274"/>
      <c r="FW5" s="274"/>
      <c r="FX5" s="274"/>
      <c r="FY5" s="274"/>
      <c r="FZ5" s="274"/>
      <c r="GA5" s="274"/>
      <c r="GB5" s="274"/>
      <c r="GC5" s="274"/>
      <c r="GD5" s="274"/>
      <c r="GE5" s="274"/>
      <c r="GF5" s="274"/>
      <c r="GG5" s="274"/>
      <c r="GH5" s="274"/>
      <c r="GI5" s="274"/>
      <c r="GJ5" s="274"/>
      <c r="GK5" s="274"/>
      <c r="GL5" s="274"/>
      <c r="GM5" s="274"/>
      <c r="GN5" s="274"/>
      <c r="GO5" s="274"/>
      <c r="GP5" s="274"/>
      <c r="GQ5" s="274"/>
      <c r="GR5" s="274"/>
      <c r="GS5" s="274"/>
      <c r="GT5" s="274"/>
      <c r="GU5" s="274"/>
      <c r="GV5" s="274"/>
      <c r="GW5" s="274"/>
      <c r="GX5" s="274"/>
      <c r="GY5" s="274"/>
      <c r="GZ5" s="274"/>
      <c r="HA5" s="274"/>
      <c r="HB5" s="274"/>
      <c r="HC5" s="274"/>
      <c r="HD5" s="274"/>
      <c r="HE5" s="274"/>
      <c r="HF5" s="274"/>
      <c r="HG5" s="274"/>
      <c r="HH5" s="274"/>
      <c r="HI5" s="274"/>
      <c r="HJ5" s="274"/>
      <c r="HK5" s="274"/>
      <c r="HL5" s="274"/>
      <c r="HM5" s="274"/>
      <c r="HN5" s="274"/>
      <c r="HO5" s="274"/>
      <c r="HP5" s="274"/>
      <c r="HQ5" s="274"/>
      <c r="HR5" s="274"/>
      <c r="HS5" s="274"/>
      <c r="HT5" s="274"/>
      <c r="HU5" s="274"/>
      <c r="HV5" s="274"/>
      <c r="HW5" s="274"/>
      <c r="HX5" s="274"/>
      <c r="HY5" s="274"/>
      <c r="HZ5" s="274"/>
      <c r="IA5" s="274"/>
      <c r="IB5" s="274"/>
      <c r="IC5" s="274"/>
      <c r="ID5" s="274"/>
      <c r="IE5" s="274"/>
      <c r="IF5" s="274"/>
      <c r="IG5" s="274"/>
      <c r="IH5" s="274"/>
      <c r="II5" s="274"/>
      <c r="IJ5" s="274"/>
      <c r="IK5" s="274"/>
      <c r="IL5" s="274"/>
      <c r="IM5" s="274"/>
      <c r="IN5" s="274"/>
      <c r="IO5" s="274"/>
    </row>
    <row r="6" spans="1:249" x14ac:dyDescent="0.2">
      <c r="A6" s="696" t="s">
        <v>317</v>
      </c>
      <c r="B6" s="692" t="s">
        <v>318</v>
      </c>
      <c r="C6" s="694" t="s">
        <v>329</v>
      </c>
      <c r="D6" s="694" t="s">
        <v>330</v>
      </c>
      <c r="E6" s="694" t="s">
        <v>331</v>
      </c>
      <c r="F6" s="694" t="s">
        <v>332</v>
      </c>
      <c r="G6" s="694" t="s">
        <v>335</v>
      </c>
      <c r="H6" s="694" t="s">
        <v>328</v>
      </c>
      <c r="I6" s="692" t="s">
        <v>319</v>
      </c>
      <c r="J6" s="692" t="s">
        <v>333</v>
      </c>
      <c r="K6" s="694" t="s">
        <v>334</v>
      </c>
      <c r="L6" s="274"/>
      <c r="M6" s="274"/>
      <c r="N6" s="274"/>
      <c r="O6" s="274"/>
      <c r="P6" s="274"/>
      <c r="Q6" s="274"/>
      <c r="R6" s="274"/>
      <c r="S6" s="274"/>
      <c r="T6" s="274"/>
      <c r="U6" s="274"/>
      <c r="V6" s="274"/>
      <c r="W6" s="274"/>
      <c r="X6" s="274"/>
      <c r="Y6" s="274"/>
      <c r="Z6" s="274"/>
      <c r="AA6" s="274"/>
      <c r="AB6" s="274"/>
      <c r="AC6" s="274"/>
      <c r="AD6" s="274"/>
      <c r="AE6" s="274"/>
      <c r="AF6" s="274"/>
      <c r="AG6" s="274"/>
      <c r="AH6" s="274"/>
      <c r="AI6" s="274"/>
      <c r="AJ6" s="274"/>
      <c r="AK6" s="274"/>
      <c r="AL6" s="274"/>
      <c r="AM6" s="274"/>
      <c r="AN6" s="274"/>
      <c r="AO6" s="274"/>
      <c r="AP6" s="274"/>
      <c r="AQ6" s="274"/>
      <c r="AR6" s="274"/>
      <c r="AS6" s="274"/>
      <c r="AT6" s="274"/>
      <c r="AU6" s="274"/>
      <c r="AV6" s="274"/>
      <c r="AW6" s="274"/>
      <c r="AX6" s="274"/>
      <c r="AY6" s="274"/>
      <c r="AZ6" s="274"/>
      <c r="BA6" s="274"/>
      <c r="BB6" s="274"/>
      <c r="BC6" s="274"/>
      <c r="BD6" s="274"/>
      <c r="BE6" s="274"/>
      <c r="BF6" s="274"/>
      <c r="BG6" s="274"/>
      <c r="BH6" s="274"/>
      <c r="BI6" s="274"/>
      <c r="BJ6" s="274"/>
      <c r="BK6" s="274"/>
      <c r="BL6" s="274"/>
      <c r="BM6" s="274"/>
      <c r="BN6" s="274"/>
      <c r="BO6" s="274"/>
      <c r="BP6" s="274"/>
      <c r="BQ6" s="274"/>
      <c r="BR6" s="274"/>
      <c r="BS6" s="274"/>
      <c r="BT6" s="274"/>
      <c r="BU6" s="274"/>
      <c r="BV6" s="274"/>
      <c r="BW6" s="274"/>
      <c r="BX6" s="274"/>
      <c r="BY6" s="274"/>
      <c r="BZ6" s="274"/>
      <c r="CA6" s="274"/>
      <c r="CB6" s="274"/>
      <c r="CC6" s="274"/>
      <c r="CD6" s="274"/>
      <c r="CE6" s="274"/>
      <c r="CF6" s="274"/>
      <c r="CG6" s="274"/>
      <c r="CH6" s="274"/>
      <c r="CI6" s="274"/>
      <c r="CJ6" s="274"/>
      <c r="CK6" s="274"/>
      <c r="CL6" s="274"/>
      <c r="CM6" s="274"/>
      <c r="CN6" s="274"/>
      <c r="CO6" s="274"/>
      <c r="CP6" s="274"/>
      <c r="CQ6" s="274"/>
      <c r="CR6" s="274"/>
      <c r="CS6" s="274"/>
      <c r="CT6" s="274"/>
      <c r="CU6" s="274"/>
      <c r="CV6" s="274"/>
      <c r="CW6" s="274"/>
      <c r="CX6" s="274"/>
      <c r="CY6" s="274"/>
      <c r="CZ6" s="274"/>
      <c r="DA6" s="274"/>
      <c r="DB6" s="274"/>
      <c r="DC6" s="274"/>
      <c r="DD6" s="274"/>
      <c r="DE6" s="274"/>
      <c r="DF6" s="274"/>
      <c r="DG6" s="274"/>
      <c r="DH6" s="274"/>
      <c r="DI6" s="274"/>
      <c r="DJ6" s="274"/>
      <c r="DK6" s="274"/>
      <c r="DL6" s="274"/>
      <c r="DM6" s="274"/>
      <c r="DN6" s="274"/>
      <c r="DO6" s="274"/>
      <c r="DP6" s="274"/>
      <c r="DQ6" s="274"/>
      <c r="DR6" s="274"/>
      <c r="DS6" s="274"/>
      <c r="DT6" s="274"/>
      <c r="DU6" s="274"/>
      <c r="DV6" s="274"/>
      <c r="DW6" s="274"/>
      <c r="DX6" s="274"/>
      <c r="DY6" s="274"/>
      <c r="DZ6" s="274"/>
      <c r="EA6" s="274"/>
      <c r="EB6" s="274"/>
      <c r="EC6" s="274"/>
      <c r="ED6" s="274"/>
      <c r="EE6" s="274"/>
      <c r="EF6" s="274"/>
      <c r="EG6" s="274"/>
      <c r="EH6" s="274"/>
      <c r="EI6" s="274"/>
      <c r="EJ6" s="274"/>
      <c r="EK6" s="274"/>
      <c r="EL6" s="274"/>
      <c r="EM6" s="274"/>
      <c r="EN6" s="274"/>
      <c r="EO6" s="274"/>
      <c r="EP6" s="274"/>
      <c r="EQ6" s="274"/>
      <c r="ER6" s="274"/>
      <c r="ES6" s="274"/>
      <c r="ET6" s="274"/>
      <c r="EU6" s="274"/>
      <c r="EV6" s="274"/>
      <c r="EW6" s="274"/>
      <c r="EX6" s="274"/>
      <c r="EY6" s="274"/>
      <c r="EZ6" s="274"/>
      <c r="FA6" s="274"/>
      <c r="FB6" s="274"/>
      <c r="FC6" s="274"/>
      <c r="FD6" s="274"/>
      <c r="FE6" s="274"/>
      <c r="FF6" s="274"/>
      <c r="FG6" s="274"/>
      <c r="FH6" s="274"/>
      <c r="FI6" s="274"/>
      <c r="FJ6" s="274"/>
      <c r="FK6" s="274"/>
      <c r="FL6" s="274"/>
      <c r="FM6" s="274"/>
      <c r="FN6" s="274"/>
      <c r="FO6" s="274"/>
      <c r="FP6" s="274"/>
      <c r="FQ6" s="274"/>
      <c r="FR6" s="274"/>
      <c r="FS6" s="274"/>
      <c r="FT6" s="274"/>
      <c r="FU6" s="274"/>
      <c r="FV6" s="274"/>
      <c r="FW6" s="274"/>
      <c r="FX6" s="274"/>
      <c r="FY6" s="274"/>
      <c r="FZ6" s="274"/>
      <c r="GA6" s="274"/>
      <c r="GB6" s="274"/>
      <c r="GC6" s="274"/>
      <c r="GD6" s="274"/>
      <c r="GE6" s="274"/>
      <c r="GF6" s="274"/>
      <c r="GG6" s="274"/>
      <c r="GH6" s="274"/>
      <c r="GI6" s="274"/>
      <c r="GJ6" s="274"/>
      <c r="GK6" s="274"/>
      <c r="GL6" s="274"/>
      <c r="GM6" s="274"/>
      <c r="GN6" s="274"/>
      <c r="GO6" s="274"/>
      <c r="GP6" s="274"/>
      <c r="GQ6" s="274"/>
      <c r="GR6" s="274"/>
      <c r="GS6" s="274"/>
      <c r="GT6" s="274"/>
      <c r="GU6" s="274"/>
      <c r="GV6" s="274"/>
      <c r="GW6" s="274"/>
      <c r="GX6" s="274"/>
      <c r="GY6" s="274"/>
      <c r="GZ6" s="274"/>
      <c r="HA6" s="274"/>
      <c r="HB6" s="274"/>
      <c r="HC6" s="274"/>
      <c r="HD6" s="274"/>
      <c r="HE6" s="274"/>
      <c r="HF6" s="274"/>
      <c r="HG6" s="274"/>
      <c r="HH6" s="274"/>
      <c r="HI6" s="274"/>
      <c r="HJ6" s="274"/>
      <c r="HK6" s="274"/>
      <c r="HL6" s="274"/>
      <c r="HM6" s="274"/>
      <c r="HN6" s="274"/>
      <c r="HO6" s="274"/>
      <c r="HP6" s="274"/>
      <c r="HQ6" s="274"/>
      <c r="HR6" s="274"/>
      <c r="HS6" s="274"/>
      <c r="HT6" s="274"/>
      <c r="HU6" s="274"/>
      <c r="HV6" s="274"/>
      <c r="HW6" s="274"/>
      <c r="HX6" s="274"/>
      <c r="HY6" s="274"/>
      <c r="HZ6" s="274"/>
      <c r="IA6" s="274"/>
      <c r="IB6" s="274"/>
      <c r="IC6" s="274"/>
      <c r="ID6" s="274"/>
      <c r="IE6" s="274"/>
      <c r="IF6" s="274"/>
      <c r="IG6" s="274"/>
      <c r="IH6" s="274"/>
      <c r="II6" s="274"/>
      <c r="IJ6" s="274"/>
      <c r="IK6" s="274"/>
      <c r="IL6" s="274"/>
      <c r="IM6" s="274"/>
      <c r="IN6" s="274"/>
      <c r="IO6" s="274"/>
    </row>
    <row r="7" spans="1:249" ht="32.25" customHeight="1" x14ac:dyDescent="0.2">
      <c r="A7" s="697"/>
      <c r="B7" s="693"/>
      <c r="C7" s="695"/>
      <c r="D7" s="695"/>
      <c r="E7" s="695"/>
      <c r="F7" s="695"/>
      <c r="G7" s="695"/>
      <c r="H7" s="695"/>
      <c r="I7" s="693"/>
      <c r="J7" s="693"/>
      <c r="K7" s="695"/>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c r="BJ7" s="274"/>
      <c r="BK7" s="274"/>
      <c r="BL7" s="274"/>
      <c r="BM7" s="274"/>
      <c r="BN7" s="274"/>
      <c r="BO7" s="274"/>
      <c r="BP7" s="274"/>
      <c r="BQ7" s="274"/>
      <c r="BR7" s="274"/>
      <c r="BS7" s="274"/>
      <c r="BT7" s="274"/>
      <c r="BU7" s="274"/>
      <c r="BV7" s="274"/>
      <c r="BW7" s="274"/>
      <c r="BX7" s="274"/>
      <c r="BY7" s="274"/>
      <c r="BZ7" s="274"/>
      <c r="CA7" s="274"/>
      <c r="CB7" s="274"/>
      <c r="CC7" s="274"/>
      <c r="CD7" s="274"/>
      <c r="CE7" s="274"/>
      <c r="CF7" s="274"/>
      <c r="CG7" s="274"/>
      <c r="CH7" s="274"/>
      <c r="CI7" s="274"/>
      <c r="CJ7" s="274"/>
      <c r="CK7" s="274"/>
      <c r="CL7" s="274"/>
      <c r="CM7" s="274"/>
      <c r="CN7" s="274"/>
      <c r="CO7" s="274"/>
      <c r="CP7" s="274"/>
      <c r="CQ7" s="274"/>
      <c r="CR7" s="274"/>
      <c r="CS7" s="274"/>
      <c r="CT7" s="274"/>
      <c r="CU7" s="274"/>
      <c r="CV7" s="274"/>
      <c r="CW7" s="274"/>
      <c r="CX7" s="274"/>
      <c r="CY7" s="274"/>
      <c r="CZ7" s="274"/>
      <c r="DA7" s="274"/>
      <c r="DB7" s="274"/>
      <c r="DC7" s="274"/>
      <c r="DD7" s="274"/>
      <c r="DE7" s="274"/>
      <c r="DF7" s="274"/>
      <c r="DG7" s="274"/>
      <c r="DH7" s="274"/>
      <c r="DI7" s="274"/>
      <c r="DJ7" s="274"/>
      <c r="DK7" s="274"/>
      <c r="DL7" s="274"/>
      <c r="DM7" s="274"/>
      <c r="DN7" s="274"/>
      <c r="DO7" s="274"/>
      <c r="DP7" s="274"/>
      <c r="DQ7" s="274"/>
      <c r="DR7" s="274"/>
      <c r="DS7" s="274"/>
      <c r="DT7" s="274"/>
      <c r="DU7" s="274"/>
      <c r="DV7" s="274"/>
      <c r="DW7" s="274"/>
      <c r="DX7" s="274"/>
      <c r="DY7" s="274"/>
      <c r="DZ7" s="274"/>
      <c r="EA7" s="274"/>
      <c r="EB7" s="274"/>
      <c r="EC7" s="274"/>
      <c r="ED7" s="274"/>
      <c r="EE7" s="274"/>
      <c r="EF7" s="274"/>
      <c r="EG7" s="274"/>
      <c r="EH7" s="274"/>
      <c r="EI7" s="274"/>
      <c r="EJ7" s="274"/>
      <c r="EK7" s="274"/>
      <c r="EL7" s="274"/>
      <c r="EM7" s="274"/>
      <c r="EN7" s="274"/>
      <c r="EO7" s="274"/>
      <c r="EP7" s="274"/>
      <c r="EQ7" s="274"/>
      <c r="ER7" s="274"/>
      <c r="ES7" s="274"/>
      <c r="ET7" s="274"/>
      <c r="EU7" s="274"/>
      <c r="EV7" s="274"/>
      <c r="EW7" s="274"/>
      <c r="EX7" s="274"/>
      <c r="EY7" s="274"/>
      <c r="EZ7" s="274"/>
      <c r="FA7" s="274"/>
      <c r="FB7" s="274"/>
      <c r="FC7" s="274"/>
      <c r="FD7" s="274"/>
      <c r="FE7" s="274"/>
      <c r="FF7" s="274"/>
      <c r="FG7" s="274"/>
      <c r="FH7" s="274"/>
      <c r="FI7" s="274"/>
      <c r="FJ7" s="274"/>
      <c r="FK7" s="274"/>
      <c r="FL7" s="274"/>
      <c r="FM7" s="274"/>
      <c r="FN7" s="274"/>
      <c r="FO7" s="274"/>
      <c r="FP7" s="274"/>
      <c r="FQ7" s="274"/>
      <c r="FR7" s="274"/>
      <c r="FS7" s="274"/>
      <c r="FT7" s="274"/>
      <c r="FU7" s="274"/>
      <c r="FV7" s="274"/>
      <c r="FW7" s="274"/>
      <c r="FX7" s="274"/>
      <c r="FY7" s="274"/>
      <c r="FZ7" s="274"/>
      <c r="GA7" s="274"/>
      <c r="GB7" s="274"/>
      <c r="GC7" s="274"/>
      <c r="GD7" s="274"/>
      <c r="GE7" s="274"/>
      <c r="GF7" s="274"/>
      <c r="GG7" s="274"/>
      <c r="GH7" s="274"/>
      <c r="GI7" s="274"/>
      <c r="GJ7" s="274"/>
      <c r="GK7" s="274"/>
      <c r="GL7" s="274"/>
      <c r="GM7" s="274"/>
      <c r="GN7" s="274"/>
      <c r="GO7" s="274"/>
      <c r="GP7" s="274"/>
      <c r="GQ7" s="274"/>
      <c r="GR7" s="274"/>
      <c r="GS7" s="274"/>
      <c r="GT7" s="274"/>
      <c r="GU7" s="274"/>
      <c r="GV7" s="274"/>
      <c r="GW7" s="274"/>
      <c r="GX7" s="274"/>
      <c r="GY7" s="274"/>
      <c r="GZ7" s="274"/>
      <c r="HA7" s="274"/>
      <c r="HB7" s="274"/>
      <c r="HC7" s="274"/>
      <c r="HD7" s="274"/>
      <c r="HE7" s="274"/>
      <c r="HF7" s="274"/>
      <c r="HG7" s="274"/>
      <c r="HH7" s="274"/>
      <c r="HI7" s="274"/>
      <c r="HJ7" s="274"/>
      <c r="HK7" s="274"/>
      <c r="HL7" s="274"/>
      <c r="HM7" s="274"/>
      <c r="HN7" s="274"/>
      <c r="HO7" s="274"/>
      <c r="HP7" s="274"/>
      <c r="HQ7" s="274"/>
      <c r="HR7" s="274"/>
      <c r="HS7" s="274"/>
      <c r="HT7" s="274"/>
      <c r="HU7" s="274"/>
      <c r="HV7" s="274"/>
      <c r="HW7" s="274"/>
      <c r="HX7" s="274"/>
      <c r="HY7" s="274"/>
      <c r="HZ7" s="274"/>
      <c r="IA7" s="274"/>
      <c r="IB7" s="274"/>
      <c r="IC7" s="274"/>
      <c r="ID7" s="274"/>
      <c r="IE7" s="274"/>
      <c r="IF7" s="274"/>
      <c r="IG7" s="274"/>
      <c r="IH7" s="274"/>
      <c r="II7" s="274"/>
      <c r="IJ7" s="274"/>
      <c r="IK7" s="274"/>
      <c r="IL7" s="274"/>
      <c r="IM7" s="274"/>
      <c r="IN7" s="274"/>
      <c r="IO7" s="274"/>
    </row>
    <row r="8" spans="1:249" x14ac:dyDescent="0.2">
      <c r="A8" s="434">
        <v>1</v>
      </c>
      <c r="B8" s="435">
        <f>Rents!H42</f>
        <v>0</v>
      </c>
      <c r="C8" s="436">
        <f>Rents!H43</f>
        <v>0</v>
      </c>
      <c r="D8" s="435">
        <f>'Utilities and OpEx'!G45</f>
        <v>0</v>
      </c>
      <c r="E8" s="436">
        <f>'Utilities and OpEx'!F49</f>
        <v>0</v>
      </c>
      <c r="F8" s="435">
        <f>'Utilities and OpEx'!G46</f>
        <v>0</v>
      </c>
      <c r="G8" s="436">
        <f>'Utilities and OpEx'!F50</f>
        <v>0</v>
      </c>
      <c r="H8" s="437">
        <f>B8-D8-F8</f>
        <v>0</v>
      </c>
      <c r="I8" s="438">
        <f>'Sources of Funds'!H24</f>
        <v>0</v>
      </c>
      <c r="J8" s="439">
        <f>H8-I8</f>
        <v>0</v>
      </c>
      <c r="K8" s="440">
        <f>IFERROR(H8/I8,0)</f>
        <v>0</v>
      </c>
      <c r="L8" s="274"/>
      <c r="M8" s="274"/>
      <c r="N8" s="274"/>
      <c r="O8" s="274"/>
      <c r="P8" s="274"/>
      <c r="Q8" s="274"/>
      <c r="R8" s="274"/>
      <c r="S8" s="274"/>
      <c r="T8" s="274"/>
      <c r="U8" s="274"/>
      <c r="V8" s="274"/>
      <c r="W8" s="274"/>
      <c r="X8" s="274"/>
      <c r="Y8" s="274"/>
      <c r="Z8" s="274"/>
      <c r="AA8" s="274"/>
      <c r="AB8" s="274"/>
      <c r="AC8" s="274"/>
      <c r="AD8" s="274"/>
      <c r="AE8" s="274"/>
      <c r="AF8" s="274"/>
      <c r="AG8" s="274"/>
      <c r="AH8" s="274"/>
      <c r="AI8" s="274"/>
      <c r="AJ8" s="274"/>
      <c r="AK8" s="274"/>
      <c r="AL8" s="274"/>
      <c r="AM8" s="274"/>
      <c r="AN8" s="274"/>
      <c r="AO8" s="274"/>
      <c r="AP8" s="274"/>
      <c r="AQ8" s="274"/>
      <c r="AR8" s="274"/>
      <c r="AS8" s="274"/>
      <c r="AT8" s="274"/>
      <c r="AU8" s="274"/>
      <c r="AV8" s="274"/>
      <c r="AW8" s="274"/>
      <c r="AX8" s="274"/>
      <c r="AY8" s="274"/>
      <c r="AZ8" s="274"/>
      <c r="BA8" s="274"/>
      <c r="BB8" s="274"/>
      <c r="BC8" s="274"/>
      <c r="BD8" s="274"/>
      <c r="BE8" s="274"/>
      <c r="BF8" s="274"/>
      <c r="BG8" s="274"/>
      <c r="BH8" s="274"/>
      <c r="BI8" s="274"/>
      <c r="BJ8" s="274"/>
      <c r="BK8" s="274"/>
      <c r="BL8" s="274"/>
      <c r="BM8" s="274"/>
      <c r="BN8" s="274"/>
      <c r="BO8" s="274"/>
      <c r="BP8" s="274"/>
      <c r="BQ8" s="274"/>
      <c r="BR8" s="274"/>
      <c r="BS8" s="274"/>
      <c r="BT8" s="274"/>
      <c r="BU8" s="274"/>
      <c r="BV8" s="274"/>
      <c r="BW8" s="274"/>
      <c r="BX8" s="274"/>
      <c r="BY8" s="274"/>
      <c r="BZ8" s="274"/>
      <c r="CA8" s="274"/>
      <c r="CB8" s="274"/>
      <c r="CC8" s="274"/>
      <c r="CD8" s="274"/>
      <c r="CE8" s="274"/>
      <c r="CF8" s="274"/>
      <c r="CG8" s="274"/>
      <c r="CH8" s="274"/>
      <c r="CI8" s="274"/>
      <c r="CJ8" s="274"/>
      <c r="CK8" s="274"/>
      <c r="CL8" s="274"/>
      <c r="CM8" s="274"/>
      <c r="CN8" s="274"/>
      <c r="CO8" s="274"/>
      <c r="CP8" s="274"/>
      <c r="CQ8" s="274"/>
      <c r="CR8" s="274"/>
      <c r="CS8" s="274"/>
      <c r="CT8" s="274"/>
      <c r="CU8" s="274"/>
      <c r="CV8" s="274"/>
      <c r="CW8" s="274"/>
      <c r="CX8" s="274"/>
      <c r="CY8" s="274"/>
      <c r="CZ8" s="274"/>
      <c r="DA8" s="274"/>
      <c r="DB8" s="274"/>
      <c r="DC8" s="274"/>
      <c r="DD8" s="274"/>
      <c r="DE8" s="274"/>
      <c r="DF8" s="274"/>
      <c r="DG8" s="274"/>
      <c r="DH8" s="274"/>
      <c r="DI8" s="274"/>
      <c r="DJ8" s="274"/>
      <c r="DK8" s="274"/>
      <c r="DL8" s="274"/>
      <c r="DM8" s="274"/>
      <c r="DN8" s="274"/>
      <c r="DO8" s="274"/>
      <c r="DP8" s="274"/>
      <c r="DQ8" s="274"/>
      <c r="DR8" s="274"/>
      <c r="DS8" s="274"/>
      <c r="DT8" s="274"/>
      <c r="DU8" s="274"/>
      <c r="DV8" s="274"/>
      <c r="DW8" s="274"/>
      <c r="DX8" s="274"/>
      <c r="DY8" s="274"/>
      <c r="DZ8" s="274"/>
      <c r="EA8" s="274"/>
      <c r="EB8" s="274"/>
      <c r="EC8" s="274"/>
      <c r="ED8" s="274"/>
      <c r="EE8" s="274"/>
      <c r="EF8" s="274"/>
      <c r="EG8" s="274"/>
      <c r="EH8" s="274"/>
      <c r="EI8" s="274"/>
      <c r="EJ8" s="274"/>
      <c r="EK8" s="274"/>
      <c r="EL8" s="274"/>
      <c r="EM8" s="274"/>
      <c r="EN8" s="274"/>
      <c r="EO8" s="274"/>
      <c r="EP8" s="274"/>
      <c r="EQ8" s="274"/>
      <c r="ER8" s="274"/>
      <c r="ES8" s="274"/>
      <c r="ET8" s="274"/>
      <c r="EU8" s="274"/>
      <c r="EV8" s="274"/>
      <c r="EW8" s="274"/>
      <c r="EX8" s="274"/>
      <c r="EY8" s="274"/>
      <c r="EZ8" s="274"/>
      <c r="FA8" s="274"/>
      <c r="FB8" s="274"/>
      <c r="FC8" s="274"/>
      <c r="FD8" s="274"/>
      <c r="FE8" s="274"/>
      <c r="FF8" s="274"/>
      <c r="FG8" s="274"/>
      <c r="FH8" s="274"/>
      <c r="FI8" s="274"/>
      <c r="FJ8" s="274"/>
      <c r="FK8" s="274"/>
      <c r="FL8" s="274"/>
      <c r="FM8" s="274"/>
      <c r="FN8" s="274"/>
      <c r="FO8" s="274"/>
      <c r="FP8" s="274"/>
      <c r="FQ8" s="274"/>
      <c r="FR8" s="274"/>
      <c r="FS8" s="274"/>
      <c r="FT8" s="274"/>
      <c r="FU8" s="274"/>
      <c r="FV8" s="274"/>
      <c r="FW8" s="274"/>
      <c r="FX8" s="274"/>
      <c r="FY8" s="274"/>
      <c r="FZ8" s="274"/>
      <c r="GA8" s="274"/>
      <c r="GB8" s="274"/>
      <c r="GC8" s="274"/>
      <c r="GD8" s="274"/>
      <c r="GE8" s="274"/>
      <c r="GF8" s="274"/>
      <c r="GG8" s="274"/>
      <c r="GH8" s="274"/>
      <c r="GI8" s="274"/>
      <c r="GJ8" s="274"/>
      <c r="GK8" s="274"/>
      <c r="GL8" s="274"/>
      <c r="GM8" s="274"/>
      <c r="GN8" s="274"/>
      <c r="GO8" s="274"/>
      <c r="GP8" s="274"/>
      <c r="GQ8" s="274"/>
      <c r="GR8" s="274"/>
      <c r="GS8" s="274"/>
      <c r="GT8" s="274"/>
      <c r="GU8" s="274"/>
      <c r="GV8" s="274"/>
      <c r="GW8" s="274"/>
      <c r="GX8" s="274"/>
      <c r="GY8" s="274"/>
      <c r="GZ8" s="274"/>
      <c r="HA8" s="274"/>
      <c r="HB8" s="274"/>
      <c r="HC8" s="274"/>
      <c r="HD8" s="274"/>
      <c r="HE8" s="274"/>
      <c r="HF8" s="274"/>
      <c r="HG8" s="274"/>
      <c r="HH8" s="274"/>
      <c r="HI8" s="274"/>
      <c r="HJ8" s="274"/>
      <c r="HK8" s="274"/>
      <c r="HL8" s="274"/>
      <c r="HM8" s="274"/>
      <c r="HN8" s="274"/>
      <c r="HO8" s="274"/>
      <c r="HP8" s="274"/>
      <c r="HQ8" s="274"/>
      <c r="HR8" s="274"/>
      <c r="HS8" s="274"/>
      <c r="HT8" s="274"/>
      <c r="HU8" s="274"/>
      <c r="HV8" s="274"/>
      <c r="HW8" s="274"/>
      <c r="HX8" s="274"/>
      <c r="HY8" s="274"/>
      <c r="HZ8" s="274"/>
      <c r="IA8" s="274"/>
      <c r="IB8" s="274"/>
      <c r="IC8" s="274"/>
      <c r="ID8" s="274"/>
      <c r="IE8" s="274"/>
      <c r="IF8" s="274"/>
      <c r="IG8" s="274"/>
      <c r="IH8" s="274"/>
      <c r="II8" s="274"/>
      <c r="IJ8" s="274"/>
      <c r="IK8" s="274"/>
      <c r="IL8" s="274"/>
      <c r="IM8" s="274"/>
      <c r="IN8" s="274"/>
      <c r="IO8" s="274"/>
    </row>
    <row r="9" spans="1:249" x14ac:dyDescent="0.2">
      <c r="A9" s="434">
        <v>2</v>
      </c>
      <c r="B9" s="435">
        <f>(B8+(C8*B8))</f>
        <v>0</v>
      </c>
      <c r="C9" s="436">
        <f>Rents!H43</f>
        <v>0</v>
      </c>
      <c r="D9" s="435">
        <f>(D8+(E8*D8))</f>
        <v>0</v>
      </c>
      <c r="E9" s="436">
        <f>'Utilities and OpEx'!F49</f>
        <v>0</v>
      </c>
      <c r="F9" s="435">
        <f>(F8+(G8*F8))</f>
        <v>0</v>
      </c>
      <c r="G9" s="436">
        <f>'Utilities and OpEx'!F50</f>
        <v>0</v>
      </c>
      <c r="H9" s="437">
        <f t="shared" ref="H9:H37" si="0">B9-D9-F9</f>
        <v>0</v>
      </c>
      <c r="I9" s="441">
        <f>'Sources of Funds'!H24</f>
        <v>0</v>
      </c>
      <c r="J9" s="439">
        <f t="shared" ref="J9:J37" si="1">H9-I9</f>
        <v>0</v>
      </c>
      <c r="K9" s="440">
        <f t="shared" ref="K9:K37" si="2">IFERROR(H9/I9,0)</f>
        <v>0</v>
      </c>
      <c r="L9" s="274"/>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c r="AU9" s="274"/>
      <c r="AV9" s="274"/>
      <c r="AW9" s="274"/>
      <c r="AX9" s="274"/>
      <c r="AY9" s="274"/>
      <c r="AZ9" s="274"/>
      <c r="BA9" s="274"/>
      <c r="BB9" s="274"/>
      <c r="BC9" s="274"/>
      <c r="BD9" s="274"/>
      <c r="BE9" s="274"/>
      <c r="BF9" s="274"/>
      <c r="BG9" s="274"/>
      <c r="BH9" s="274"/>
      <c r="BI9" s="274"/>
      <c r="BJ9" s="274"/>
      <c r="BK9" s="274"/>
      <c r="BL9" s="274"/>
      <c r="BM9" s="274"/>
      <c r="BN9" s="274"/>
      <c r="BO9" s="274"/>
      <c r="BP9" s="274"/>
      <c r="BQ9" s="274"/>
      <c r="BR9" s="274"/>
      <c r="BS9" s="274"/>
      <c r="BT9" s="274"/>
      <c r="BU9" s="274"/>
      <c r="BV9" s="274"/>
      <c r="BW9" s="274"/>
      <c r="BX9" s="274"/>
      <c r="BY9" s="274"/>
      <c r="BZ9" s="274"/>
      <c r="CA9" s="274"/>
      <c r="CB9" s="274"/>
      <c r="CC9" s="274"/>
      <c r="CD9" s="274"/>
      <c r="CE9" s="274"/>
      <c r="CF9" s="274"/>
      <c r="CG9" s="274"/>
      <c r="CH9" s="274"/>
      <c r="CI9" s="274"/>
      <c r="CJ9" s="274"/>
      <c r="CK9" s="274"/>
      <c r="CL9" s="274"/>
      <c r="CM9" s="274"/>
      <c r="CN9" s="274"/>
      <c r="CO9" s="274"/>
      <c r="CP9" s="274"/>
      <c r="CQ9" s="274"/>
      <c r="CR9" s="274"/>
      <c r="CS9" s="274"/>
      <c r="CT9" s="274"/>
      <c r="CU9" s="274"/>
      <c r="CV9" s="274"/>
      <c r="CW9" s="274"/>
      <c r="CX9" s="274"/>
      <c r="CY9" s="274"/>
      <c r="CZ9" s="274"/>
      <c r="DA9" s="274"/>
      <c r="DB9" s="274"/>
      <c r="DC9" s="274"/>
      <c r="DD9" s="274"/>
      <c r="DE9" s="274"/>
      <c r="DF9" s="274"/>
      <c r="DG9" s="274"/>
      <c r="DH9" s="274"/>
      <c r="DI9" s="274"/>
      <c r="DJ9" s="274"/>
      <c r="DK9" s="274"/>
      <c r="DL9" s="274"/>
      <c r="DM9" s="274"/>
      <c r="DN9" s="274"/>
      <c r="DO9" s="274"/>
      <c r="DP9" s="274"/>
      <c r="DQ9" s="274"/>
      <c r="DR9" s="274"/>
      <c r="DS9" s="274"/>
      <c r="DT9" s="274"/>
      <c r="DU9" s="274"/>
      <c r="DV9" s="274"/>
      <c r="DW9" s="274"/>
      <c r="DX9" s="274"/>
      <c r="DY9" s="274"/>
      <c r="DZ9" s="274"/>
      <c r="EA9" s="274"/>
      <c r="EB9" s="274"/>
      <c r="EC9" s="274"/>
      <c r="ED9" s="274"/>
      <c r="EE9" s="274"/>
      <c r="EF9" s="274"/>
      <c r="EG9" s="274"/>
      <c r="EH9" s="274"/>
      <c r="EI9" s="274"/>
      <c r="EJ9" s="274"/>
      <c r="EK9" s="274"/>
      <c r="EL9" s="274"/>
      <c r="EM9" s="274"/>
      <c r="EN9" s="274"/>
      <c r="EO9" s="274"/>
      <c r="EP9" s="274"/>
      <c r="EQ9" s="274"/>
      <c r="ER9" s="274"/>
      <c r="ES9" s="274"/>
      <c r="ET9" s="274"/>
      <c r="EU9" s="274"/>
      <c r="EV9" s="274"/>
      <c r="EW9" s="274"/>
      <c r="EX9" s="274"/>
      <c r="EY9" s="274"/>
      <c r="EZ9" s="274"/>
      <c r="FA9" s="274"/>
      <c r="FB9" s="274"/>
      <c r="FC9" s="274"/>
      <c r="FD9" s="274"/>
      <c r="FE9" s="274"/>
      <c r="FF9" s="274"/>
      <c r="FG9" s="274"/>
      <c r="FH9" s="274"/>
      <c r="FI9" s="274"/>
      <c r="FJ9" s="274"/>
      <c r="FK9" s="274"/>
      <c r="FL9" s="274"/>
      <c r="FM9" s="274"/>
      <c r="FN9" s="274"/>
      <c r="FO9" s="274"/>
      <c r="FP9" s="274"/>
      <c r="FQ9" s="274"/>
      <c r="FR9" s="274"/>
      <c r="FS9" s="274"/>
      <c r="FT9" s="274"/>
      <c r="FU9" s="274"/>
      <c r="FV9" s="274"/>
      <c r="FW9" s="274"/>
      <c r="FX9" s="274"/>
      <c r="FY9" s="274"/>
      <c r="FZ9" s="274"/>
      <c r="GA9" s="274"/>
      <c r="GB9" s="274"/>
      <c r="GC9" s="274"/>
      <c r="GD9" s="274"/>
      <c r="GE9" s="274"/>
      <c r="GF9" s="274"/>
      <c r="GG9" s="274"/>
      <c r="GH9" s="274"/>
      <c r="GI9" s="274"/>
      <c r="GJ9" s="274"/>
      <c r="GK9" s="274"/>
      <c r="GL9" s="274"/>
      <c r="GM9" s="274"/>
      <c r="GN9" s="274"/>
      <c r="GO9" s="274"/>
      <c r="GP9" s="274"/>
      <c r="GQ9" s="274"/>
      <c r="GR9" s="274"/>
      <c r="GS9" s="274"/>
      <c r="GT9" s="274"/>
      <c r="GU9" s="274"/>
      <c r="GV9" s="274"/>
      <c r="GW9" s="274"/>
      <c r="GX9" s="274"/>
      <c r="GY9" s="274"/>
      <c r="GZ9" s="274"/>
      <c r="HA9" s="274"/>
      <c r="HB9" s="274"/>
      <c r="HC9" s="274"/>
      <c r="HD9" s="274"/>
      <c r="HE9" s="274"/>
      <c r="HF9" s="274"/>
      <c r="HG9" s="274"/>
      <c r="HH9" s="274"/>
      <c r="HI9" s="274"/>
      <c r="HJ9" s="274"/>
      <c r="HK9" s="274"/>
      <c r="HL9" s="274"/>
      <c r="HM9" s="274"/>
      <c r="HN9" s="274"/>
      <c r="HO9" s="274"/>
      <c r="HP9" s="274"/>
      <c r="HQ9" s="274"/>
      <c r="HR9" s="274"/>
      <c r="HS9" s="274"/>
      <c r="HT9" s="274"/>
      <c r="HU9" s="274"/>
      <c r="HV9" s="274"/>
      <c r="HW9" s="274"/>
      <c r="HX9" s="274"/>
      <c r="HY9" s="274"/>
      <c r="HZ9" s="274"/>
      <c r="IA9" s="274"/>
      <c r="IB9" s="274"/>
      <c r="IC9" s="274"/>
      <c r="ID9" s="274"/>
      <c r="IE9" s="274"/>
      <c r="IF9" s="274"/>
      <c r="IG9" s="274"/>
      <c r="IH9" s="274"/>
      <c r="II9" s="274"/>
      <c r="IJ9" s="274"/>
      <c r="IK9" s="274"/>
      <c r="IL9" s="274"/>
      <c r="IM9" s="274"/>
      <c r="IN9" s="274"/>
      <c r="IO9" s="274"/>
    </row>
    <row r="10" spans="1:249" x14ac:dyDescent="0.2">
      <c r="A10" s="434">
        <v>3</v>
      </c>
      <c r="B10" s="435">
        <f t="shared" ref="B10:B37" si="3">(B9+(C9*B9))</f>
        <v>0</v>
      </c>
      <c r="C10" s="436">
        <f>Rents!H43</f>
        <v>0</v>
      </c>
      <c r="D10" s="435">
        <f t="shared" ref="D10:D37" si="4">(D9+(E9*D9))</f>
        <v>0</v>
      </c>
      <c r="E10" s="436">
        <f>'Utilities and OpEx'!F49</f>
        <v>0</v>
      </c>
      <c r="F10" s="435">
        <f t="shared" ref="F10:F37" si="5">(F9+(G9*F9))</f>
        <v>0</v>
      </c>
      <c r="G10" s="436">
        <f>'Utilities and OpEx'!F50</f>
        <v>0</v>
      </c>
      <c r="H10" s="437">
        <f t="shared" si="0"/>
        <v>0</v>
      </c>
      <c r="I10" s="441">
        <f>'Sources of Funds'!H24</f>
        <v>0</v>
      </c>
      <c r="J10" s="439">
        <f t="shared" si="1"/>
        <v>0</v>
      </c>
      <c r="K10" s="440">
        <f t="shared" si="2"/>
        <v>0</v>
      </c>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274"/>
      <c r="AR10" s="274"/>
      <c r="AS10" s="274"/>
      <c r="AT10" s="274"/>
      <c r="AU10" s="274"/>
      <c r="AV10" s="274"/>
      <c r="AW10" s="274"/>
      <c r="AX10" s="274"/>
      <c r="AY10" s="274"/>
      <c r="AZ10" s="274"/>
      <c r="BA10" s="274"/>
      <c r="BB10" s="274"/>
      <c r="BC10" s="274"/>
      <c r="BD10" s="274"/>
      <c r="BE10" s="274"/>
      <c r="BF10" s="274"/>
      <c r="BG10" s="274"/>
      <c r="BH10" s="274"/>
      <c r="BI10" s="274"/>
      <c r="BJ10" s="274"/>
      <c r="BK10" s="274"/>
      <c r="BL10" s="274"/>
      <c r="BM10" s="274"/>
      <c r="BN10" s="274"/>
      <c r="BO10" s="274"/>
      <c r="BP10" s="274"/>
      <c r="BQ10" s="274"/>
      <c r="BR10" s="274"/>
      <c r="BS10" s="274"/>
      <c r="BT10" s="274"/>
      <c r="BU10" s="274"/>
      <c r="BV10" s="274"/>
      <c r="BW10" s="274"/>
      <c r="BX10" s="274"/>
      <c r="BY10" s="274"/>
      <c r="BZ10" s="274"/>
      <c r="CA10" s="274"/>
      <c r="CB10" s="274"/>
      <c r="CC10" s="274"/>
      <c r="CD10" s="274"/>
      <c r="CE10" s="274"/>
      <c r="CF10" s="274"/>
      <c r="CG10" s="274"/>
      <c r="CH10" s="274"/>
      <c r="CI10" s="274"/>
      <c r="CJ10" s="274"/>
      <c r="CK10" s="274"/>
      <c r="CL10" s="274"/>
      <c r="CM10" s="274"/>
      <c r="CN10" s="274"/>
      <c r="CO10" s="274"/>
      <c r="CP10" s="274"/>
      <c r="CQ10" s="274"/>
      <c r="CR10" s="274"/>
      <c r="CS10" s="274"/>
      <c r="CT10" s="274"/>
      <c r="CU10" s="274"/>
      <c r="CV10" s="274"/>
      <c r="CW10" s="274"/>
      <c r="CX10" s="274"/>
      <c r="CY10" s="274"/>
      <c r="CZ10" s="274"/>
      <c r="DA10" s="274"/>
      <c r="DB10" s="274"/>
      <c r="DC10" s="274"/>
      <c r="DD10" s="274"/>
      <c r="DE10" s="274"/>
      <c r="DF10" s="274"/>
      <c r="DG10" s="274"/>
      <c r="DH10" s="274"/>
      <c r="DI10" s="274"/>
      <c r="DJ10" s="274"/>
      <c r="DK10" s="274"/>
      <c r="DL10" s="274"/>
      <c r="DM10" s="274"/>
      <c r="DN10" s="274"/>
      <c r="DO10" s="274"/>
      <c r="DP10" s="274"/>
      <c r="DQ10" s="274"/>
      <c r="DR10" s="274"/>
      <c r="DS10" s="274"/>
      <c r="DT10" s="274"/>
      <c r="DU10" s="274"/>
      <c r="DV10" s="274"/>
      <c r="DW10" s="274"/>
      <c r="DX10" s="274"/>
      <c r="DY10" s="274"/>
      <c r="DZ10" s="274"/>
      <c r="EA10" s="274"/>
      <c r="EB10" s="274"/>
      <c r="EC10" s="274"/>
      <c r="ED10" s="274"/>
      <c r="EE10" s="274"/>
      <c r="EF10" s="274"/>
      <c r="EG10" s="274"/>
      <c r="EH10" s="274"/>
      <c r="EI10" s="274"/>
      <c r="EJ10" s="274"/>
      <c r="EK10" s="274"/>
      <c r="EL10" s="274"/>
      <c r="EM10" s="274"/>
      <c r="EN10" s="274"/>
      <c r="EO10" s="274"/>
      <c r="EP10" s="274"/>
      <c r="EQ10" s="274"/>
      <c r="ER10" s="274"/>
      <c r="ES10" s="274"/>
      <c r="ET10" s="274"/>
      <c r="EU10" s="274"/>
      <c r="EV10" s="274"/>
      <c r="EW10" s="274"/>
      <c r="EX10" s="274"/>
      <c r="EY10" s="274"/>
      <c r="EZ10" s="274"/>
      <c r="FA10" s="274"/>
      <c r="FB10" s="274"/>
      <c r="FC10" s="274"/>
      <c r="FD10" s="274"/>
      <c r="FE10" s="274"/>
      <c r="FF10" s="274"/>
      <c r="FG10" s="274"/>
      <c r="FH10" s="274"/>
      <c r="FI10" s="274"/>
      <c r="FJ10" s="274"/>
      <c r="FK10" s="274"/>
      <c r="FL10" s="274"/>
      <c r="FM10" s="274"/>
      <c r="FN10" s="274"/>
      <c r="FO10" s="274"/>
      <c r="FP10" s="274"/>
      <c r="FQ10" s="274"/>
      <c r="FR10" s="274"/>
      <c r="FS10" s="274"/>
      <c r="FT10" s="274"/>
      <c r="FU10" s="274"/>
      <c r="FV10" s="274"/>
      <c r="FW10" s="274"/>
      <c r="FX10" s="274"/>
      <c r="FY10" s="274"/>
      <c r="FZ10" s="274"/>
      <c r="GA10" s="274"/>
      <c r="GB10" s="274"/>
      <c r="GC10" s="274"/>
      <c r="GD10" s="274"/>
      <c r="GE10" s="274"/>
      <c r="GF10" s="274"/>
      <c r="GG10" s="274"/>
      <c r="GH10" s="274"/>
      <c r="GI10" s="274"/>
      <c r="GJ10" s="274"/>
      <c r="GK10" s="274"/>
      <c r="GL10" s="274"/>
      <c r="GM10" s="274"/>
      <c r="GN10" s="274"/>
      <c r="GO10" s="274"/>
      <c r="GP10" s="274"/>
      <c r="GQ10" s="274"/>
      <c r="GR10" s="274"/>
      <c r="GS10" s="274"/>
      <c r="GT10" s="274"/>
      <c r="GU10" s="274"/>
      <c r="GV10" s="274"/>
      <c r="GW10" s="274"/>
      <c r="GX10" s="274"/>
      <c r="GY10" s="274"/>
      <c r="GZ10" s="274"/>
      <c r="HA10" s="274"/>
      <c r="HB10" s="274"/>
      <c r="HC10" s="274"/>
      <c r="HD10" s="274"/>
      <c r="HE10" s="274"/>
      <c r="HF10" s="274"/>
      <c r="HG10" s="274"/>
      <c r="HH10" s="274"/>
      <c r="HI10" s="274"/>
      <c r="HJ10" s="274"/>
      <c r="HK10" s="274"/>
      <c r="HL10" s="274"/>
      <c r="HM10" s="274"/>
      <c r="HN10" s="274"/>
      <c r="HO10" s="274"/>
      <c r="HP10" s="274"/>
      <c r="HQ10" s="274"/>
      <c r="HR10" s="274"/>
      <c r="HS10" s="274"/>
      <c r="HT10" s="274"/>
      <c r="HU10" s="274"/>
      <c r="HV10" s="274"/>
      <c r="HW10" s="274"/>
      <c r="HX10" s="274"/>
      <c r="HY10" s="274"/>
      <c r="HZ10" s="274"/>
      <c r="IA10" s="274"/>
      <c r="IB10" s="274"/>
      <c r="IC10" s="274"/>
      <c r="ID10" s="274"/>
      <c r="IE10" s="274"/>
      <c r="IF10" s="274"/>
      <c r="IG10" s="274"/>
      <c r="IH10" s="274"/>
      <c r="II10" s="274"/>
      <c r="IJ10" s="274"/>
      <c r="IK10" s="274"/>
      <c r="IL10" s="274"/>
      <c r="IM10" s="274"/>
      <c r="IN10" s="274"/>
      <c r="IO10" s="274"/>
    </row>
    <row r="11" spans="1:249" x14ac:dyDescent="0.2">
      <c r="A11" s="434">
        <v>4</v>
      </c>
      <c r="B11" s="435">
        <f t="shared" si="3"/>
        <v>0</v>
      </c>
      <c r="C11" s="436">
        <f>Rents!H43</f>
        <v>0</v>
      </c>
      <c r="D11" s="435">
        <f t="shared" si="4"/>
        <v>0</v>
      </c>
      <c r="E11" s="436">
        <f>'Utilities and OpEx'!F49</f>
        <v>0</v>
      </c>
      <c r="F11" s="435">
        <f t="shared" si="5"/>
        <v>0</v>
      </c>
      <c r="G11" s="436">
        <f>'Utilities and OpEx'!F50</f>
        <v>0</v>
      </c>
      <c r="H11" s="437">
        <f t="shared" si="0"/>
        <v>0</v>
      </c>
      <c r="I11" s="441">
        <f>'Sources of Funds'!H24</f>
        <v>0</v>
      </c>
      <c r="J11" s="439">
        <f t="shared" si="1"/>
        <v>0</v>
      </c>
      <c r="K11" s="440">
        <f t="shared" si="2"/>
        <v>0</v>
      </c>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274"/>
      <c r="AR11" s="274"/>
      <c r="AS11" s="274"/>
      <c r="AT11" s="274"/>
      <c r="AU11" s="274"/>
      <c r="AV11" s="274"/>
      <c r="AW11" s="274"/>
      <c r="AX11" s="274"/>
      <c r="AY11" s="274"/>
      <c r="AZ11" s="274"/>
      <c r="BA11" s="274"/>
      <c r="BB11" s="274"/>
      <c r="BC11" s="274"/>
      <c r="BD11" s="274"/>
      <c r="BE11" s="274"/>
      <c r="BF11" s="274"/>
      <c r="BG11" s="274"/>
      <c r="BH11" s="274"/>
      <c r="BI11" s="274"/>
      <c r="BJ11" s="274"/>
      <c r="BK11" s="274"/>
      <c r="BL11" s="274"/>
      <c r="BM11" s="274"/>
      <c r="BN11" s="274"/>
      <c r="BO11" s="274"/>
      <c r="BP11" s="274"/>
      <c r="BQ11" s="274"/>
      <c r="BR11" s="274"/>
      <c r="BS11" s="274"/>
      <c r="BT11" s="274"/>
      <c r="BU11" s="274"/>
      <c r="BV11" s="274"/>
      <c r="BW11" s="274"/>
      <c r="BX11" s="274"/>
      <c r="BY11" s="274"/>
      <c r="BZ11" s="274"/>
      <c r="CA11" s="274"/>
      <c r="CB11" s="274"/>
      <c r="CC11" s="274"/>
      <c r="CD11" s="274"/>
      <c r="CE11" s="274"/>
      <c r="CF11" s="274"/>
      <c r="CG11" s="274"/>
      <c r="CH11" s="274"/>
      <c r="CI11" s="274"/>
      <c r="CJ11" s="274"/>
      <c r="CK11" s="274"/>
      <c r="CL11" s="274"/>
      <c r="CM11" s="274"/>
      <c r="CN11" s="274"/>
      <c r="CO11" s="274"/>
      <c r="CP11" s="274"/>
      <c r="CQ11" s="274"/>
      <c r="CR11" s="274"/>
      <c r="CS11" s="274"/>
      <c r="CT11" s="274"/>
      <c r="CU11" s="274"/>
      <c r="CV11" s="274"/>
      <c r="CW11" s="274"/>
      <c r="CX11" s="274"/>
      <c r="CY11" s="274"/>
      <c r="CZ11" s="274"/>
      <c r="DA11" s="274"/>
      <c r="DB11" s="274"/>
      <c r="DC11" s="274"/>
      <c r="DD11" s="274"/>
      <c r="DE11" s="274"/>
      <c r="DF11" s="274"/>
      <c r="DG11" s="274"/>
      <c r="DH11" s="274"/>
      <c r="DI11" s="274"/>
      <c r="DJ11" s="274"/>
      <c r="DK11" s="274"/>
      <c r="DL11" s="274"/>
      <c r="DM11" s="274"/>
      <c r="DN11" s="274"/>
      <c r="DO11" s="274"/>
      <c r="DP11" s="274"/>
      <c r="DQ11" s="274"/>
      <c r="DR11" s="274"/>
      <c r="DS11" s="274"/>
      <c r="DT11" s="274"/>
      <c r="DU11" s="274"/>
      <c r="DV11" s="274"/>
      <c r="DW11" s="274"/>
      <c r="DX11" s="274"/>
      <c r="DY11" s="274"/>
      <c r="DZ11" s="274"/>
      <c r="EA11" s="274"/>
      <c r="EB11" s="274"/>
      <c r="EC11" s="274"/>
      <c r="ED11" s="274"/>
      <c r="EE11" s="274"/>
      <c r="EF11" s="274"/>
      <c r="EG11" s="274"/>
      <c r="EH11" s="274"/>
      <c r="EI11" s="274"/>
      <c r="EJ11" s="274"/>
      <c r="EK11" s="274"/>
      <c r="EL11" s="274"/>
      <c r="EM11" s="274"/>
      <c r="EN11" s="274"/>
      <c r="EO11" s="274"/>
      <c r="EP11" s="274"/>
      <c r="EQ11" s="274"/>
      <c r="ER11" s="274"/>
      <c r="ES11" s="274"/>
      <c r="ET11" s="274"/>
      <c r="EU11" s="274"/>
      <c r="EV11" s="274"/>
      <c r="EW11" s="274"/>
      <c r="EX11" s="274"/>
      <c r="EY11" s="274"/>
      <c r="EZ11" s="274"/>
      <c r="FA11" s="274"/>
      <c r="FB11" s="274"/>
      <c r="FC11" s="274"/>
      <c r="FD11" s="274"/>
      <c r="FE11" s="274"/>
      <c r="FF11" s="274"/>
      <c r="FG11" s="274"/>
      <c r="FH11" s="274"/>
      <c r="FI11" s="274"/>
      <c r="FJ11" s="274"/>
      <c r="FK11" s="274"/>
      <c r="FL11" s="274"/>
      <c r="FM11" s="274"/>
      <c r="FN11" s="274"/>
      <c r="FO11" s="274"/>
      <c r="FP11" s="274"/>
      <c r="FQ11" s="274"/>
      <c r="FR11" s="274"/>
      <c r="FS11" s="274"/>
      <c r="FT11" s="274"/>
      <c r="FU11" s="274"/>
      <c r="FV11" s="274"/>
      <c r="FW11" s="274"/>
      <c r="FX11" s="274"/>
      <c r="FY11" s="274"/>
      <c r="FZ11" s="274"/>
      <c r="GA11" s="274"/>
      <c r="GB11" s="274"/>
      <c r="GC11" s="274"/>
      <c r="GD11" s="274"/>
      <c r="GE11" s="274"/>
      <c r="GF11" s="274"/>
      <c r="GG11" s="274"/>
      <c r="GH11" s="274"/>
      <c r="GI11" s="274"/>
      <c r="GJ11" s="274"/>
      <c r="GK11" s="274"/>
      <c r="GL11" s="274"/>
      <c r="GM11" s="274"/>
      <c r="GN11" s="274"/>
      <c r="GO11" s="274"/>
      <c r="GP11" s="274"/>
      <c r="GQ11" s="274"/>
      <c r="GR11" s="274"/>
      <c r="GS11" s="274"/>
      <c r="GT11" s="274"/>
      <c r="GU11" s="274"/>
      <c r="GV11" s="274"/>
      <c r="GW11" s="274"/>
      <c r="GX11" s="274"/>
      <c r="GY11" s="274"/>
      <c r="GZ11" s="274"/>
      <c r="HA11" s="274"/>
      <c r="HB11" s="274"/>
      <c r="HC11" s="274"/>
      <c r="HD11" s="274"/>
      <c r="HE11" s="274"/>
      <c r="HF11" s="274"/>
      <c r="HG11" s="274"/>
      <c r="HH11" s="274"/>
      <c r="HI11" s="274"/>
      <c r="HJ11" s="274"/>
      <c r="HK11" s="274"/>
      <c r="HL11" s="274"/>
      <c r="HM11" s="274"/>
      <c r="HN11" s="274"/>
      <c r="HO11" s="274"/>
      <c r="HP11" s="274"/>
      <c r="HQ11" s="274"/>
      <c r="HR11" s="274"/>
      <c r="HS11" s="274"/>
      <c r="HT11" s="274"/>
      <c r="HU11" s="274"/>
      <c r="HV11" s="274"/>
      <c r="HW11" s="274"/>
      <c r="HX11" s="274"/>
      <c r="HY11" s="274"/>
      <c r="HZ11" s="274"/>
      <c r="IA11" s="274"/>
      <c r="IB11" s="274"/>
      <c r="IC11" s="274"/>
      <c r="ID11" s="274"/>
      <c r="IE11" s="274"/>
      <c r="IF11" s="274"/>
      <c r="IG11" s="274"/>
      <c r="IH11" s="274"/>
      <c r="II11" s="274"/>
      <c r="IJ11" s="274"/>
      <c r="IK11" s="274"/>
      <c r="IL11" s="274"/>
      <c r="IM11" s="274"/>
      <c r="IN11" s="274"/>
      <c r="IO11" s="274"/>
    </row>
    <row r="12" spans="1:249" x14ac:dyDescent="0.2">
      <c r="A12" s="434">
        <v>5</v>
      </c>
      <c r="B12" s="435">
        <f t="shared" si="3"/>
        <v>0</v>
      </c>
      <c r="C12" s="436">
        <f>Rents!H43</f>
        <v>0</v>
      </c>
      <c r="D12" s="435">
        <f t="shared" si="4"/>
        <v>0</v>
      </c>
      <c r="E12" s="436">
        <f>'Utilities and OpEx'!F49</f>
        <v>0</v>
      </c>
      <c r="F12" s="435">
        <f t="shared" si="5"/>
        <v>0</v>
      </c>
      <c r="G12" s="436">
        <f>'Utilities and OpEx'!F50</f>
        <v>0</v>
      </c>
      <c r="H12" s="437">
        <f t="shared" si="0"/>
        <v>0</v>
      </c>
      <c r="I12" s="441">
        <f>'Sources of Funds'!H24</f>
        <v>0</v>
      </c>
      <c r="J12" s="439">
        <f t="shared" si="1"/>
        <v>0</v>
      </c>
      <c r="K12" s="440">
        <f t="shared" si="2"/>
        <v>0</v>
      </c>
      <c r="L12" s="274"/>
      <c r="M12" s="274"/>
      <c r="N12" s="274"/>
      <c r="O12" s="274"/>
      <c r="P12" s="274"/>
      <c r="Q12" s="274"/>
      <c r="R12" s="274"/>
      <c r="S12" s="274"/>
      <c r="T12" s="274"/>
      <c r="U12" s="274"/>
      <c r="V12" s="274"/>
      <c r="W12" s="274"/>
      <c r="X12" s="274"/>
      <c r="Y12" s="274"/>
      <c r="Z12" s="274"/>
      <c r="AA12" s="274"/>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74"/>
      <c r="BG12" s="274"/>
      <c r="BH12" s="274"/>
      <c r="BI12" s="274"/>
      <c r="BJ12" s="274"/>
      <c r="BK12" s="274"/>
      <c r="BL12" s="274"/>
      <c r="BM12" s="274"/>
      <c r="BN12" s="274"/>
      <c r="BO12" s="274"/>
      <c r="BP12" s="274"/>
      <c r="BQ12" s="274"/>
      <c r="BR12" s="274"/>
      <c r="BS12" s="274"/>
      <c r="BT12" s="274"/>
      <c r="BU12" s="274"/>
      <c r="BV12" s="274"/>
      <c r="BW12" s="274"/>
      <c r="BX12" s="274"/>
      <c r="BY12" s="274"/>
      <c r="BZ12" s="274"/>
      <c r="CA12" s="274"/>
      <c r="CB12" s="274"/>
      <c r="CC12" s="274"/>
      <c r="CD12" s="274"/>
      <c r="CE12" s="274"/>
      <c r="CF12" s="274"/>
      <c r="CG12" s="274"/>
      <c r="CH12" s="274"/>
      <c r="CI12" s="274"/>
      <c r="CJ12" s="274"/>
      <c r="CK12" s="274"/>
      <c r="CL12" s="274"/>
      <c r="CM12" s="274"/>
      <c r="CN12" s="274"/>
      <c r="CO12" s="274"/>
      <c r="CP12" s="274"/>
      <c r="CQ12" s="274"/>
      <c r="CR12" s="274"/>
      <c r="CS12" s="274"/>
      <c r="CT12" s="274"/>
      <c r="CU12" s="274"/>
      <c r="CV12" s="274"/>
      <c r="CW12" s="274"/>
      <c r="CX12" s="274"/>
      <c r="CY12" s="274"/>
      <c r="CZ12" s="274"/>
      <c r="DA12" s="274"/>
      <c r="DB12" s="274"/>
      <c r="DC12" s="274"/>
      <c r="DD12" s="274"/>
      <c r="DE12" s="274"/>
      <c r="DF12" s="274"/>
      <c r="DG12" s="274"/>
      <c r="DH12" s="274"/>
      <c r="DI12" s="274"/>
      <c r="DJ12" s="274"/>
      <c r="DK12" s="274"/>
      <c r="DL12" s="274"/>
      <c r="DM12" s="274"/>
      <c r="DN12" s="274"/>
      <c r="DO12" s="274"/>
      <c r="DP12" s="274"/>
      <c r="DQ12" s="274"/>
      <c r="DR12" s="274"/>
      <c r="DS12" s="274"/>
      <c r="DT12" s="274"/>
      <c r="DU12" s="274"/>
      <c r="DV12" s="274"/>
      <c r="DW12" s="274"/>
      <c r="DX12" s="274"/>
      <c r="DY12" s="274"/>
      <c r="DZ12" s="274"/>
      <c r="EA12" s="274"/>
      <c r="EB12" s="274"/>
      <c r="EC12" s="274"/>
      <c r="ED12" s="274"/>
      <c r="EE12" s="274"/>
      <c r="EF12" s="274"/>
      <c r="EG12" s="274"/>
      <c r="EH12" s="274"/>
      <c r="EI12" s="274"/>
      <c r="EJ12" s="274"/>
      <c r="EK12" s="274"/>
      <c r="EL12" s="274"/>
      <c r="EM12" s="274"/>
      <c r="EN12" s="274"/>
      <c r="EO12" s="274"/>
      <c r="EP12" s="274"/>
      <c r="EQ12" s="274"/>
      <c r="ER12" s="274"/>
      <c r="ES12" s="274"/>
      <c r="ET12" s="274"/>
      <c r="EU12" s="274"/>
      <c r="EV12" s="274"/>
      <c r="EW12" s="274"/>
      <c r="EX12" s="274"/>
      <c r="EY12" s="274"/>
      <c r="EZ12" s="274"/>
      <c r="FA12" s="274"/>
      <c r="FB12" s="274"/>
      <c r="FC12" s="274"/>
      <c r="FD12" s="274"/>
      <c r="FE12" s="274"/>
      <c r="FF12" s="274"/>
      <c r="FG12" s="274"/>
      <c r="FH12" s="274"/>
      <c r="FI12" s="274"/>
      <c r="FJ12" s="274"/>
      <c r="FK12" s="274"/>
      <c r="FL12" s="274"/>
      <c r="FM12" s="274"/>
      <c r="FN12" s="274"/>
      <c r="FO12" s="274"/>
      <c r="FP12" s="274"/>
      <c r="FQ12" s="274"/>
      <c r="FR12" s="274"/>
      <c r="FS12" s="274"/>
      <c r="FT12" s="274"/>
      <c r="FU12" s="274"/>
      <c r="FV12" s="274"/>
      <c r="FW12" s="274"/>
      <c r="FX12" s="274"/>
      <c r="FY12" s="274"/>
      <c r="FZ12" s="274"/>
      <c r="GA12" s="274"/>
      <c r="GB12" s="274"/>
      <c r="GC12" s="274"/>
      <c r="GD12" s="274"/>
      <c r="GE12" s="274"/>
      <c r="GF12" s="274"/>
      <c r="GG12" s="274"/>
      <c r="GH12" s="274"/>
      <c r="GI12" s="274"/>
      <c r="GJ12" s="274"/>
      <c r="GK12" s="274"/>
      <c r="GL12" s="274"/>
      <c r="GM12" s="274"/>
      <c r="GN12" s="274"/>
      <c r="GO12" s="274"/>
      <c r="GP12" s="274"/>
      <c r="GQ12" s="274"/>
      <c r="GR12" s="274"/>
      <c r="GS12" s="274"/>
      <c r="GT12" s="274"/>
      <c r="GU12" s="274"/>
      <c r="GV12" s="274"/>
      <c r="GW12" s="274"/>
      <c r="GX12" s="274"/>
      <c r="GY12" s="274"/>
      <c r="GZ12" s="274"/>
      <c r="HA12" s="274"/>
      <c r="HB12" s="274"/>
      <c r="HC12" s="274"/>
      <c r="HD12" s="274"/>
      <c r="HE12" s="274"/>
      <c r="HF12" s="274"/>
      <c r="HG12" s="274"/>
      <c r="HH12" s="274"/>
      <c r="HI12" s="274"/>
      <c r="HJ12" s="274"/>
      <c r="HK12" s="274"/>
      <c r="HL12" s="274"/>
      <c r="HM12" s="274"/>
      <c r="HN12" s="274"/>
      <c r="HO12" s="274"/>
      <c r="HP12" s="274"/>
      <c r="HQ12" s="274"/>
      <c r="HR12" s="274"/>
      <c r="HS12" s="274"/>
      <c r="HT12" s="274"/>
      <c r="HU12" s="274"/>
      <c r="HV12" s="274"/>
      <c r="HW12" s="274"/>
      <c r="HX12" s="274"/>
      <c r="HY12" s="274"/>
      <c r="HZ12" s="274"/>
      <c r="IA12" s="274"/>
      <c r="IB12" s="274"/>
      <c r="IC12" s="274"/>
      <c r="ID12" s="274"/>
      <c r="IE12" s="274"/>
      <c r="IF12" s="274"/>
      <c r="IG12" s="274"/>
      <c r="IH12" s="274"/>
      <c r="II12" s="274"/>
      <c r="IJ12" s="274"/>
      <c r="IK12" s="274"/>
      <c r="IL12" s="274"/>
      <c r="IM12" s="274"/>
      <c r="IN12" s="274"/>
      <c r="IO12" s="274"/>
    </row>
    <row r="13" spans="1:249" x14ac:dyDescent="0.2">
      <c r="A13" s="434">
        <v>6</v>
      </c>
      <c r="B13" s="435">
        <f t="shared" si="3"/>
        <v>0</v>
      </c>
      <c r="C13" s="436">
        <f>Rents!H43</f>
        <v>0</v>
      </c>
      <c r="D13" s="435">
        <f t="shared" si="4"/>
        <v>0</v>
      </c>
      <c r="E13" s="436">
        <f>'Utilities and OpEx'!F49</f>
        <v>0</v>
      </c>
      <c r="F13" s="435">
        <f t="shared" si="5"/>
        <v>0</v>
      </c>
      <c r="G13" s="436">
        <f>'Utilities and OpEx'!F50</f>
        <v>0</v>
      </c>
      <c r="H13" s="437">
        <f t="shared" si="0"/>
        <v>0</v>
      </c>
      <c r="I13" s="441">
        <f>'Sources of Funds'!H24</f>
        <v>0</v>
      </c>
      <c r="J13" s="439">
        <f t="shared" si="1"/>
        <v>0</v>
      </c>
      <c r="K13" s="440">
        <f t="shared" si="2"/>
        <v>0</v>
      </c>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4"/>
      <c r="AM13" s="274"/>
      <c r="AN13" s="274"/>
      <c r="AO13" s="274"/>
      <c r="AP13" s="274"/>
      <c r="AQ13" s="274"/>
      <c r="AR13" s="274"/>
      <c r="AS13" s="274"/>
      <c r="AT13" s="274"/>
      <c r="AU13" s="274"/>
      <c r="AV13" s="274"/>
      <c r="AW13" s="274"/>
      <c r="AX13" s="274"/>
      <c r="AY13" s="274"/>
      <c r="AZ13" s="274"/>
      <c r="BA13" s="274"/>
      <c r="BB13" s="274"/>
      <c r="BC13" s="274"/>
      <c r="BD13" s="274"/>
      <c r="BE13" s="274"/>
      <c r="BF13" s="274"/>
      <c r="BG13" s="274"/>
      <c r="BH13" s="274"/>
      <c r="BI13" s="274"/>
      <c r="BJ13" s="274"/>
      <c r="BK13" s="274"/>
      <c r="BL13" s="274"/>
      <c r="BM13" s="274"/>
      <c r="BN13" s="274"/>
      <c r="BO13" s="274"/>
      <c r="BP13" s="274"/>
      <c r="BQ13" s="274"/>
      <c r="BR13" s="274"/>
      <c r="BS13" s="274"/>
      <c r="BT13" s="274"/>
      <c r="BU13" s="274"/>
      <c r="BV13" s="274"/>
      <c r="BW13" s="274"/>
      <c r="BX13" s="274"/>
      <c r="BY13" s="274"/>
      <c r="BZ13" s="274"/>
      <c r="CA13" s="274"/>
      <c r="CB13" s="274"/>
      <c r="CC13" s="274"/>
      <c r="CD13" s="274"/>
      <c r="CE13" s="274"/>
      <c r="CF13" s="274"/>
      <c r="CG13" s="274"/>
      <c r="CH13" s="274"/>
      <c r="CI13" s="274"/>
      <c r="CJ13" s="274"/>
      <c r="CK13" s="274"/>
      <c r="CL13" s="274"/>
      <c r="CM13" s="274"/>
      <c r="CN13" s="274"/>
      <c r="CO13" s="274"/>
      <c r="CP13" s="274"/>
      <c r="CQ13" s="274"/>
      <c r="CR13" s="274"/>
      <c r="CS13" s="274"/>
      <c r="CT13" s="274"/>
      <c r="CU13" s="274"/>
      <c r="CV13" s="274"/>
      <c r="CW13" s="274"/>
      <c r="CX13" s="274"/>
      <c r="CY13" s="274"/>
      <c r="CZ13" s="274"/>
      <c r="DA13" s="274"/>
      <c r="DB13" s="274"/>
      <c r="DC13" s="274"/>
      <c r="DD13" s="274"/>
      <c r="DE13" s="274"/>
      <c r="DF13" s="274"/>
      <c r="DG13" s="274"/>
      <c r="DH13" s="274"/>
      <c r="DI13" s="274"/>
      <c r="DJ13" s="274"/>
      <c r="DK13" s="274"/>
      <c r="DL13" s="274"/>
      <c r="DM13" s="274"/>
      <c r="DN13" s="274"/>
      <c r="DO13" s="274"/>
      <c r="DP13" s="274"/>
      <c r="DQ13" s="274"/>
      <c r="DR13" s="274"/>
      <c r="DS13" s="274"/>
      <c r="DT13" s="274"/>
      <c r="DU13" s="274"/>
      <c r="DV13" s="274"/>
      <c r="DW13" s="274"/>
      <c r="DX13" s="274"/>
      <c r="DY13" s="274"/>
      <c r="DZ13" s="274"/>
      <c r="EA13" s="274"/>
      <c r="EB13" s="274"/>
      <c r="EC13" s="274"/>
      <c r="ED13" s="274"/>
      <c r="EE13" s="274"/>
      <c r="EF13" s="274"/>
      <c r="EG13" s="274"/>
      <c r="EH13" s="274"/>
      <c r="EI13" s="274"/>
      <c r="EJ13" s="274"/>
      <c r="EK13" s="274"/>
      <c r="EL13" s="274"/>
      <c r="EM13" s="274"/>
      <c r="EN13" s="274"/>
      <c r="EO13" s="274"/>
      <c r="EP13" s="274"/>
      <c r="EQ13" s="274"/>
      <c r="ER13" s="274"/>
      <c r="ES13" s="274"/>
      <c r="ET13" s="274"/>
      <c r="EU13" s="274"/>
      <c r="EV13" s="274"/>
      <c r="EW13" s="274"/>
      <c r="EX13" s="274"/>
      <c r="EY13" s="274"/>
      <c r="EZ13" s="274"/>
      <c r="FA13" s="274"/>
      <c r="FB13" s="274"/>
      <c r="FC13" s="274"/>
      <c r="FD13" s="274"/>
      <c r="FE13" s="274"/>
      <c r="FF13" s="274"/>
      <c r="FG13" s="274"/>
      <c r="FH13" s="274"/>
      <c r="FI13" s="274"/>
      <c r="FJ13" s="274"/>
      <c r="FK13" s="274"/>
      <c r="FL13" s="274"/>
      <c r="FM13" s="274"/>
      <c r="FN13" s="274"/>
      <c r="FO13" s="274"/>
      <c r="FP13" s="274"/>
      <c r="FQ13" s="274"/>
      <c r="FR13" s="274"/>
      <c r="FS13" s="274"/>
      <c r="FT13" s="274"/>
      <c r="FU13" s="274"/>
      <c r="FV13" s="274"/>
      <c r="FW13" s="274"/>
      <c r="FX13" s="274"/>
      <c r="FY13" s="274"/>
      <c r="FZ13" s="274"/>
      <c r="GA13" s="274"/>
      <c r="GB13" s="274"/>
      <c r="GC13" s="274"/>
      <c r="GD13" s="274"/>
      <c r="GE13" s="274"/>
      <c r="GF13" s="274"/>
      <c r="GG13" s="274"/>
      <c r="GH13" s="274"/>
      <c r="GI13" s="274"/>
      <c r="GJ13" s="274"/>
      <c r="GK13" s="274"/>
      <c r="GL13" s="274"/>
      <c r="GM13" s="274"/>
      <c r="GN13" s="274"/>
      <c r="GO13" s="274"/>
      <c r="GP13" s="274"/>
      <c r="GQ13" s="274"/>
      <c r="GR13" s="274"/>
      <c r="GS13" s="274"/>
      <c r="GT13" s="274"/>
      <c r="GU13" s="274"/>
      <c r="GV13" s="274"/>
      <c r="GW13" s="274"/>
      <c r="GX13" s="274"/>
      <c r="GY13" s="274"/>
      <c r="GZ13" s="274"/>
      <c r="HA13" s="274"/>
      <c r="HB13" s="274"/>
      <c r="HC13" s="274"/>
      <c r="HD13" s="274"/>
      <c r="HE13" s="274"/>
      <c r="HF13" s="274"/>
      <c r="HG13" s="274"/>
      <c r="HH13" s="274"/>
      <c r="HI13" s="274"/>
      <c r="HJ13" s="274"/>
      <c r="HK13" s="274"/>
      <c r="HL13" s="274"/>
      <c r="HM13" s="274"/>
      <c r="HN13" s="274"/>
      <c r="HO13" s="274"/>
      <c r="HP13" s="274"/>
      <c r="HQ13" s="274"/>
      <c r="HR13" s="274"/>
      <c r="HS13" s="274"/>
      <c r="HT13" s="274"/>
      <c r="HU13" s="274"/>
      <c r="HV13" s="274"/>
      <c r="HW13" s="274"/>
      <c r="HX13" s="274"/>
      <c r="HY13" s="274"/>
      <c r="HZ13" s="274"/>
      <c r="IA13" s="274"/>
      <c r="IB13" s="274"/>
      <c r="IC13" s="274"/>
      <c r="ID13" s="274"/>
      <c r="IE13" s="274"/>
      <c r="IF13" s="274"/>
      <c r="IG13" s="274"/>
      <c r="IH13" s="274"/>
      <c r="II13" s="274"/>
      <c r="IJ13" s="274"/>
      <c r="IK13" s="274"/>
      <c r="IL13" s="274"/>
      <c r="IM13" s="274"/>
      <c r="IN13" s="274"/>
      <c r="IO13" s="274"/>
    </row>
    <row r="14" spans="1:249" x14ac:dyDescent="0.2">
      <c r="A14" s="434">
        <v>7</v>
      </c>
      <c r="B14" s="435">
        <f t="shared" si="3"/>
        <v>0</v>
      </c>
      <c r="C14" s="436">
        <f>Rents!H43</f>
        <v>0</v>
      </c>
      <c r="D14" s="435">
        <f t="shared" si="4"/>
        <v>0</v>
      </c>
      <c r="E14" s="436">
        <f>'Utilities and OpEx'!F49</f>
        <v>0</v>
      </c>
      <c r="F14" s="435">
        <f t="shared" si="5"/>
        <v>0</v>
      </c>
      <c r="G14" s="436">
        <f>'Utilities and OpEx'!F50</f>
        <v>0</v>
      </c>
      <c r="H14" s="437">
        <f t="shared" si="0"/>
        <v>0</v>
      </c>
      <c r="I14" s="441">
        <f>'Sources of Funds'!H24</f>
        <v>0</v>
      </c>
      <c r="J14" s="439">
        <f t="shared" si="1"/>
        <v>0</v>
      </c>
      <c r="K14" s="440">
        <f t="shared" si="2"/>
        <v>0</v>
      </c>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4"/>
      <c r="AL14" s="274"/>
      <c r="AM14" s="274"/>
      <c r="AN14" s="274"/>
      <c r="AO14" s="274"/>
      <c r="AP14" s="274"/>
      <c r="AQ14" s="274"/>
      <c r="AR14" s="274"/>
      <c r="AS14" s="274"/>
      <c r="AT14" s="274"/>
      <c r="AU14" s="274"/>
      <c r="AV14" s="274"/>
      <c r="AW14" s="274"/>
      <c r="AX14" s="274"/>
      <c r="AY14" s="274"/>
      <c r="AZ14" s="274"/>
      <c r="BA14" s="274"/>
      <c r="BB14" s="274"/>
      <c r="BC14" s="274"/>
      <c r="BD14" s="274"/>
      <c r="BE14" s="274"/>
      <c r="BF14" s="274"/>
      <c r="BG14" s="274"/>
      <c r="BH14" s="274"/>
      <c r="BI14" s="274"/>
      <c r="BJ14" s="274"/>
      <c r="BK14" s="274"/>
      <c r="BL14" s="274"/>
      <c r="BM14" s="274"/>
      <c r="BN14" s="274"/>
      <c r="BO14" s="274"/>
      <c r="BP14" s="274"/>
      <c r="BQ14" s="274"/>
      <c r="BR14" s="274"/>
      <c r="BS14" s="274"/>
      <c r="BT14" s="274"/>
      <c r="BU14" s="274"/>
      <c r="BV14" s="274"/>
      <c r="BW14" s="274"/>
      <c r="BX14" s="274"/>
      <c r="BY14" s="274"/>
      <c r="BZ14" s="274"/>
      <c r="CA14" s="274"/>
      <c r="CB14" s="274"/>
      <c r="CC14" s="274"/>
      <c r="CD14" s="274"/>
      <c r="CE14" s="274"/>
      <c r="CF14" s="274"/>
      <c r="CG14" s="274"/>
      <c r="CH14" s="274"/>
      <c r="CI14" s="274"/>
      <c r="CJ14" s="274"/>
      <c r="CK14" s="274"/>
      <c r="CL14" s="274"/>
      <c r="CM14" s="274"/>
      <c r="CN14" s="274"/>
      <c r="CO14" s="274"/>
      <c r="CP14" s="274"/>
      <c r="CQ14" s="274"/>
      <c r="CR14" s="274"/>
      <c r="CS14" s="274"/>
      <c r="CT14" s="274"/>
      <c r="CU14" s="274"/>
      <c r="CV14" s="274"/>
      <c r="CW14" s="274"/>
      <c r="CX14" s="274"/>
      <c r="CY14" s="274"/>
      <c r="CZ14" s="274"/>
      <c r="DA14" s="274"/>
      <c r="DB14" s="274"/>
      <c r="DC14" s="274"/>
      <c r="DD14" s="274"/>
      <c r="DE14" s="274"/>
      <c r="DF14" s="274"/>
      <c r="DG14" s="274"/>
      <c r="DH14" s="274"/>
      <c r="DI14" s="274"/>
      <c r="DJ14" s="274"/>
      <c r="DK14" s="274"/>
      <c r="DL14" s="274"/>
      <c r="DM14" s="274"/>
      <c r="DN14" s="274"/>
      <c r="DO14" s="274"/>
      <c r="DP14" s="274"/>
      <c r="DQ14" s="274"/>
      <c r="DR14" s="274"/>
      <c r="DS14" s="274"/>
      <c r="DT14" s="274"/>
      <c r="DU14" s="274"/>
      <c r="DV14" s="274"/>
      <c r="DW14" s="274"/>
      <c r="DX14" s="274"/>
      <c r="DY14" s="274"/>
      <c r="DZ14" s="274"/>
      <c r="EA14" s="274"/>
      <c r="EB14" s="274"/>
      <c r="EC14" s="274"/>
      <c r="ED14" s="274"/>
      <c r="EE14" s="274"/>
      <c r="EF14" s="274"/>
      <c r="EG14" s="274"/>
      <c r="EH14" s="274"/>
      <c r="EI14" s="274"/>
      <c r="EJ14" s="274"/>
      <c r="EK14" s="274"/>
      <c r="EL14" s="274"/>
      <c r="EM14" s="274"/>
      <c r="EN14" s="274"/>
      <c r="EO14" s="274"/>
      <c r="EP14" s="274"/>
      <c r="EQ14" s="274"/>
      <c r="ER14" s="274"/>
      <c r="ES14" s="274"/>
      <c r="ET14" s="274"/>
      <c r="EU14" s="274"/>
      <c r="EV14" s="274"/>
      <c r="EW14" s="274"/>
      <c r="EX14" s="274"/>
      <c r="EY14" s="274"/>
      <c r="EZ14" s="274"/>
      <c r="FA14" s="274"/>
      <c r="FB14" s="274"/>
      <c r="FC14" s="274"/>
      <c r="FD14" s="274"/>
      <c r="FE14" s="274"/>
      <c r="FF14" s="274"/>
      <c r="FG14" s="274"/>
      <c r="FH14" s="274"/>
      <c r="FI14" s="274"/>
      <c r="FJ14" s="274"/>
      <c r="FK14" s="274"/>
      <c r="FL14" s="274"/>
      <c r="FM14" s="274"/>
      <c r="FN14" s="274"/>
      <c r="FO14" s="274"/>
      <c r="FP14" s="274"/>
      <c r="FQ14" s="274"/>
      <c r="FR14" s="274"/>
      <c r="FS14" s="274"/>
      <c r="FT14" s="274"/>
      <c r="FU14" s="274"/>
      <c r="FV14" s="274"/>
      <c r="FW14" s="274"/>
      <c r="FX14" s="274"/>
      <c r="FY14" s="274"/>
      <c r="FZ14" s="274"/>
      <c r="GA14" s="274"/>
      <c r="GB14" s="274"/>
      <c r="GC14" s="274"/>
      <c r="GD14" s="274"/>
      <c r="GE14" s="274"/>
      <c r="GF14" s="274"/>
      <c r="GG14" s="274"/>
      <c r="GH14" s="274"/>
      <c r="GI14" s="274"/>
      <c r="GJ14" s="274"/>
      <c r="GK14" s="274"/>
      <c r="GL14" s="274"/>
      <c r="GM14" s="274"/>
      <c r="GN14" s="274"/>
      <c r="GO14" s="274"/>
      <c r="GP14" s="274"/>
      <c r="GQ14" s="274"/>
      <c r="GR14" s="274"/>
      <c r="GS14" s="274"/>
      <c r="GT14" s="274"/>
      <c r="GU14" s="274"/>
      <c r="GV14" s="274"/>
      <c r="GW14" s="274"/>
      <c r="GX14" s="274"/>
      <c r="GY14" s="274"/>
      <c r="GZ14" s="274"/>
      <c r="HA14" s="274"/>
      <c r="HB14" s="274"/>
      <c r="HC14" s="274"/>
      <c r="HD14" s="274"/>
      <c r="HE14" s="274"/>
      <c r="HF14" s="274"/>
      <c r="HG14" s="274"/>
      <c r="HH14" s="274"/>
      <c r="HI14" s="274"/>
      <c r="HJ14" s="274"/>
      <c r="HK14" s="274"/>
      <c r="HL14" s="274"/>
      <c r="HM14" s="274"/>
      <c r="HN14" s="274"/>
      <c r="HO14" s="274"/>
      <c r="HP14" s="274"/>
      <c r="HQ14" s="274"/>
      <c r="HR14" s="274"/>
      <c r="HS14" s="274"/>
      <c r="HT14" s="274"/>
      <c r="HU14" s="274"/>
      <c r="HV14" s="274"/>
      <c r="HW14" s="274"/>
      <c r="HX14" s="274"/>
      <c r="HY14" s="274"/>
      <c r="HZ14" s="274"/>
      <c r="IA14" s="274"/>
      <c r="IB14" s="274"/>
      <c r="IC14" s="274"/>
      <c r="ID14" s="274"/>
      <c r="IE14" s="274"/>
      <c r="IF14" s="274"/>
      <c r="IG14" s="274"/>
      <c r="IH14" s="274"/>
      <c r="II14" s="274"/>
      <c r="IJ14" s="274"/>
      <c r="IK14" s="274"/>
      <c r="IL14" s="274"/>
      <c r="IM14" s="274"/>
      <c r="IN14" s="274"/>
      <c r="IO14" s="274"/>
    </row>
    <row r="15" spans="1:249" x14ac:dyDescent="0.2">
      <c r="A15" s="434">
        <v>8</v>
      </c>
      <c r="B15" s="435">
        <f t="shared" si="3"/>
        <v>0</v>
      </c>
      <c r="C15" s="436">
        <f>Rents!H43</f>
        <v>0</v>
      </c>
      <c r="D15" s="435">
        <f t="shared" si="4"/>
        <v>0</v>
      </c>
      <c r="E15" s="436">
        <f>'Utilities and OpEx'!F49</f>
        <v>0</v>
      </c>
      <c r="F15" s="435">
        <f t="shared" si="5"/>
        <v>0</v>
      </c>
      <c r="G15" s="436">
        <f>'Utilities and OpEx'!F50</f>
        <v>0</v>
      </c>
      <c r="H15" s="437">
        <f t="shared" si="0"/>
        <v>0</v>
      </c>
      <c r="I15" s="441">
        <f>'Sources of Funds'!H24</f>
        <v>0</v>
      </c>
      <c r="J15" s="439">
        <f t="shared" si="1"/>
        <v>0</v>
      </c>
      <c r="K15" s="440">
        <f t="shared" si="2"/>
        <v>0</v>
      </c>
      <c r="L15" s="274"/>
      <c r="M15" s="274"/>
      <c r="N15" s="274"/>
      <c r="O15" s="274"/>
      <c r="P15" s="274"/>
      <c r="Q15" s="274"/>
      <c r="R15" s="274"/>
      <c r="S15" s="274"/>
      <c r="T15" s="274"/>
      <c r="U15" s="274"/>
      <c r="V15" s="274"/>
      <c r="W15" s="274"/>
      <c r="X15" s="274"/>
      <c r="Y15" s="274"/>
      <c r="Z15" s="274"/>
      <c r="AA15" s="274"/>
      <c r="AB15" s="274"/>
      <c r="AC15" s="274"/>
      <c r="AD15" s="274"/>
      <c r="AE15" s="274"/>
      <c r="AF15" s="274"/>
      <c r="AG15" s="274"/>
      <c r="AH15" s="274"/>
      <c r="AI15" s="274"/>
      <c r="AJ15" s="274"/>
      <c r="AK15" s="274"/>
      <c r="AL15" s="274"/>
      <c r="AM15" s="274"/>
      <c r="AN15" s="274"/>
      <c r="AO15" s="274"/>
      <c r="AP15" s="274"/>
      <c r="AQ15" s="274"/>
      <c r="AR15" s="274"/>
      <c r="AS15" s="274"/>
      <c r="AT15" s="274"/>
      <c r="AU15" s="274"/>
      <c r="AV15" s="274"/>
      <c r="AW15" s="274"/>
      <c r="AX15" s="274"/>
      <c r="AY15" s="274"/>
      <c r="AZ15" s="274"/>
      <c r="BA15" s="274"/>
      <c r="BB15" s="274"/>
      <c r="BC15" s="274"/>
      <c r="BD15" s="274"/>
      <c r="BE15" s="274"/>
      <c r="BF15" s="274"/>
      <c r="BG15" s="274"/>
      <c r="BH15" s="274"/>
      <c r="BI15" s="274"/>
      <c r="BJ15" s="274"/>
      <c r="BK15" s="274"/>
      <c r="BL15" s="274"/>
      <c r="BM15" s="274"/>
      <c r="BN15" s="274"/>
      <c r="BO15" s="274"/>
      <c r="BP15" s="274"/>
      <c r="BQ15" s="274"/>
      <c r="BR15" s="274"/>
      <c r="BS15" s="274"/>
      <c r="BT15" s="274"/>
      <c r="BU15" s="274"/>
      <c r="BV15" s="274"/>
      <c r="BW15" s="274"/>
      <c r="BX15" s="274"/>
      <c r="BY15" s="274"/>
      <c r="BZ15" s="274"/>
      <c r="CA15" s="274"/>
      <c r="CB15" s="274"/>
      <c r="CC15" s="274"/>
      <c r="CD15" s="274"/>
      <c r="CE15" s="274"/>
      <c r="CF15" s="274"/>
      <c r="CG15" s="274"/>
      <c r="CH15" s="274"/>
      <c r="CI15" s="274"/>
      <c r="CJ15" s="274"/>
      <c r="CK15" s="274"/>
      <c r="CL15" s="274"/>
      <c r="CM15" s="274"/>
      <c r="CN15" s="274"/>
      <c r="CO15" s="274"/>
      <c r="CP15" s="274"/>
      <c r="CQ15" s="274"/>
      <c r="CR15" s="274"/>
      <c r="CS15" s="274"/>
      <c r="CT15" s="274"/>
      <c r="CU15" s="274"/>
      <c r="CV15" s="274"/>
      <c r="CW15" s="274"/>
      <c r="CX15" s="274"/>
      <c r="CY15" s="274"/>
      <c r="CZ15" s="274"/>
      <c r="DA15" s="274"/>
      <c r="DB15" s="274"/>
      <c r="DC15" s="274"/>
      <c r="DD15" s="274"/>
      <c r="DE15" s="274"/>
      <c r="DF15" s="274"/>
      <c r="DG15" s="274"/>
      <c r="DH15" s="274"/>
      <c r="DI15" s="274"/>
      <c r="DJ15" s="274"/>
      <c r="DK15" s="274"/>
      <c r="DL15" s="274"/>
      <c r="DM15" s="274"/>
      <c r="DN15" s="274"/>
      <c r="DO15" s="274"/>
      <c r="DP15" s="274"/>
      <c r="DQ15" s="274"/>
      <c r="DR15" s="274"/>
      <c r="DS15" s="274"/>
      <c r="DT15" s="274"/>
      <c r="DU15" s="274"/>
      <c r="DV15" s="274"/>
      <c r="DW15" s="274"/>
      <c r="DX15" s="274"/>
      <c r="DY15" s="274"/>
      <c r="DZ15" s="274"/>
      <c r="EA15" s="274"/>
      <c r="EB15" s="274"/>
      <c r="EC15" s="274"/>
      <c r="ED15" s="274"/>
      <c r="EE15" s="274"/>
      <c r="EF15" s="274"/>
      <c r="EG15" s="274"/>
      <c r="EH15" s="274"/>
      <c r="EI15" s="274"/>
      <c r="EJ15" s="274"/>
      <c r="EK15" s="274"/>
      <c r="EL15" s="274"/>
      <c r="EM15" s="274"/>
      <c r="EN15" s="274"/>
      <c r="EO15" s="274"/>
      <c r="EP15" s="274"/>
      <c r="EQ15" s="274"/>
      <c r="ER15" s="274"/>
      <c r="ES15" s="274"/>
      <c r="ET15" s="274"/>
      <c r="EU15" s="274"/>
      <c r="EV15" s="274"/>
      <c r="EW15" s="274"/>
      <c r="EX15" s="274"/>
      <c r="EY15" s="274"/>
      <c r="EZ15" s="274"/>
      <c r="FA15" s="274"/>
      <c r="FB15" s="274"/>
      <c r="FC15" s="274"/>
      <c r="FD15" s="274"/>
      <c r="FE15" s="274"/>
      <c r="FF15" s="274"/>
      <c r="FG15" s="274"/>
      <c r="FH15" s="274"/>
      <c r="FI15" s="274"/>
      <c r="FJ15" s="274"/>
      <c r="FK15" s="274"/>
      <c r="FL15" s="274"/>
      <c r="FM15" s="274"/>
      <c r="FN15" s="274"/>
      <c r="FO15" s="274"/>
      <c r="FP15" s="274"/>
      <c r="FQ15" s="274"/>
      <c r="FR15" s="274"/>
      <c r="FS15" s="274"/>
      <c r="FT15" s="274"/>
      <c r="FU15" s="274"/>
      <c r="FV15" s="274"/>
      <c r="FW15" s="274"/>
      <c r="FX15" s="274"/>
      <c r="FY15" s="274"/>
      <c r="FZ15" s="274"/>
      <c r="GA15" s="274"/>
      <c r="GB15" s="274"/>
      <c r="GC15" s="274"/>
      <c r="GD15" s="274"/>
      <c r="GE15" s="274"/>
      <c r="GF15" s="274"/>
      <c r="GG15" s="274"/>
      <c r="GH15" s="274"/>
      <c r="GI15" s="274"/>
      <c r="GJ15" s="274"/>
      <c r="GK15" s="274"/>
      <c r="GL15" s="274"/>
      <c r="GM15" s="274"/>
      <c r="GN15" s="274"/>
      <c r="GO15" s="274"/>
      <c r="GP15" s="274"/>
      <c r="GQ15" s="274"/>
      <c r="GR15" s="274"/>
      <c r="GS15" s="274"/>
      <c r="GT15" s="274"/>
      <c r="GU15" s="274"/>
      <c r="GV15" s="274"/>
      <c r="GW15" s="274"/>
      <c r="GX15" s="274"/>
      <c r="GY15" s="274"/>
      <c r="GZ15" s="274"/>
      <c r="HA15" s="274"/>
      <c r="HB15" s="274"/>
      <c r="HC15" s="274"/>
      <c r="HD15" s="274"/>
      <c r="HE15" s="274"/>
      <c r="HF15" s="274"/>
      <c r="HG15" s="274"/>
      <c r="HH15" s="274"/>
      <c r="HI15" s="274"/>
      <c r="HJ15" s="274"/>
      <c r="HK15" s="274"/>
      <c r="HL15" s="274"/>
      <c r="HM15" s="274"/>
      <c r="HN15" s="274"/>
      <c r="HO15" s="274"/>
      <c r="HP15" s="274"/>
      <c r="HQ15" s="274"/>
      <c r="HR15" s="274"/>
      <c r="HS15" s="274"/>
      <c r="HT15" s="274"/>
      <c r="HU15" s="274"/>
      <c r="HV15" s="274"/>
      <c r="HW15" s="274"/>
      <c r="HX15" s="274"/>
      <c r="HY15" s="274"/>
      <c r="HZ15" s="274"/>
      <c r="IA15" s="274"/>
      <c r="IB15" s="274"/>
      <c r="IC15" s="274"/>
      <c r="ID15" s="274"/>
      <c r="IE15" s="274"/>
      <c r="IF15" s="274"/>
      <c r="IG15" s="274"/>
      <c r="IH15" s="274"/>
      <c r="II15" s="274"/>
      <c r="IJ15" s="274"/>
      <c r="IK15" s="274"/>
      <c r="IL15" s="274"/>
      <c r="IM15" s="274"/>
      <c r="IN15" s="274"/>
      <c r="IO15" s="274"/>
    </row>
    <row r="16" spans="1:249" x14ac:dyDescent="0.2">
      <c r="A16" s="434">
        <v>9</v>
      </c>
      <c r="B16" s="435">
        <f t="shared" si="3"/>
        <v>0</v>
      </c>
      <c r="C16" s="436">
        <f>Rents!H43</f>
        <v>0</v>
      </c>
      <c r="D16" s="435">
        <f t="shared" si="4"/>
        <v>0</v>
      </c>
      <c r="E16" s="436">
        <f>'Utilities and OpEx'!F49</f>
        <v>0</v>
      </c>
      <c r="F16" s="435">
        <f t="shared" si="5"/>
        <v>0</v>
      </c>
      <c r="G16" s="436">
        <f>'Utilities and OpEx'!F50</f>
        <v>0</v>
      </c>
      <c r="H16" s="437">
        <f t="shared" si="0"/>
        <v>0</v>
      </c>
      <c r="I16" s="441">
        <f>'Sources of Funds'!H24</f>
        <v>0</v>
      </c>
      <c r="J16" s="439">
        <f t="shared" si="1"/>
        <v>0</v>
      </c>
      <c r="K16" s="440">
        <f t="shared" si="2"/>
        <v>0</v>
      </c>
      <c r="L16" s="274"/>
      <c r="M16" s="274"/>
      <c r="N16" s="274"/>
      <c r="O16" s="274"/>
      <c r="P16" s="274"/>
      <c r="Q16" s="274"/>
      <c r="R16" s="274"/>
      <c r="S16" s="274"/>
      <c r="T16" s="274"/>
      <c r="U16" s="274"/>
      <c r="V16" s="274"/>
      <c r="W16" s="274"/>
      <c r="X16" s="274"/>
      <c r="Y16" s="274"/>
      <c r="Z16" s="274"/>
      <c r="AA16" s="274"/>
      <c r="AB16" s="274"/>
      <c r="AC16" s="274"/>
      <c r="AD16" s="274"/>
      <c r="AE16" s="274"/>
      <c r="AF16" s="274"/>
      <c r="AG16" s="274"/>
      <c r="AH16" s="274"/>
      <c r="AI16" s="274"/>
      <c r="AJ16" s="274"/>
      <c r="AK16" s="274"/>
      <c r="AL16" s="274"/>
      <c r="AM16" s="274"/>
      <c r="AN16" s="274"/>
      <c r="AO16" s="274"/>
      <c r="AP16" s="274"/>
      <c r="AQ16" s="274"/>
      <c r="AR16" s="274"/>
      <c r="AS16" s="274"/>
      <c r="AT16" s="274"/>
      <c r="AU16" s="274"/>
      <c r="AV16" s="274"/>
      <c r="AW16" s="274"/>
      <c r="AX16" s="274"/>
      <c r="AY16" s="274"/>
      <c r="AZ16" s="274"/>
      <c r="BA16" s="274"/>
      <c r="BB16" s="274"/>
      <c r="BC16" s="274"/>
      <c r="BD16" s="274"/>
      <c r="BE16" s="274"/>
      <c r="BF16" s="274"/>
      <c r="BG16" s="274"/>
      <c r="BH16" s="274"/>
      <c r="BI16" s="274"/>
      <c r="BJ16" s="274"/>
      <c r="BK16" s="274"/>
      <c r="BL16" s="274"/>
      <c r="BM16" s="274"/>
      <c r="BN16" s="274"/>
      <c r="BO16" s="274"/>
      <c r="BP16" s="274"/>
      <c r="BQ16" s="274"/>
      <c r="BR16" s="274"/>
      <c r="BS16" s="274"/>
      <c r="BT16" s="274"/>
      <c r="BU16" s="274"/>
      <c r="BV16" s="274"/>
      <c r="BW16" s="274"/>
      <c r="BX16" s="274"/>
      <c r="BY16" s="274"/>
      <c r="BZ16" s="274"/>
      <c r="CA16" s="274"/>
      <c r="CB16" s="274"/>
      <c r="CC16" s="274"/>
      <c r="CD16" s="274"/>
      <c r="CE16" s="274"/>
      <c r="CF16" s="274"/>
      <c r="CG16" s="274"/>
      <c r="CH16" s="274"/>
      <c r="CI16" s="274"/>
      <c r="CJ16" s="274"/>
      <c r="CK16" s="274"/>
      <c r="CL16" s="274"/>
      <c r="CM16" s="274"/>
      <c r="CN16" s="274"/>
      <c r="CO16" s="274"/>
      <c r="CP16" s="274"/>
      <c r="CQ16" s="274"/>
      <c r="CR16" s="274"/>
      <c r="CS16" s="274"/>
      <c r="CT16" s="274"/>
      <c r="CU16" s="274"/>
      <c r="CV16" s="274"/>
      <c r="CW16" s="274"/>
      <c r="CX16" s="274"/>
      <c r="CY16" s="274"/>
      <c r="CZ16" s="274"/>
      <c r="DA16" s="274"/>
      <c r="DB16" s="274"/>
      <c r="DC16" s="274"/>
      <c r="DD16" s="274"/>
      <c r="DE16" s="274"/>
      <c r="DF16" s="274"/>
      <c r="DG16" s="274"/>
      <c r="DH16" s="274"/>
      <c r="DI16" s="274"/>
      <c r="DJ16" s="274"/>
      <c r="DK16" s="274"/>
      <c r="DL16" s="274"/>
      <c r="DM16" s="274"/>
      <c r="DN16" s="274"/>
      <c r="DO16" s="274"/>
      <c r="DP16" s="274"/>
      <c r="DQ16" s="274"/>
      <c r="DR16" s="274"/>
      <c r="DS16" s="274"/>
      <c r="DT16" s="274"/>
      <c r="DU16" s="274"/>
      <c r="DV16" s="274"/>
      <c r="DW16" s="274"/>
      <c r="DX16" s="274"/>
      <c r="DY16" s="274"/>
      <c r="DZ16" s="274"/>
      <c r="EA16" s="274"/>
      <c r="EB16" s="274"/>
      <c r="EC16" s="274"/>
      <c r="ED16" s="274"/>
      <c r="EE16" s="274"/>
      <c r="EF16" s="274"/>
      <c r="EG16" s="274"/>
      <c r="EH16" s="274"/>
      <c r="EI16" s="274"/>
      <c r="EJ16" s="274"/>
      <c r="EK16" s="274"/>
      <c r="EL16" s="274"/>
      <c r="EM16" s="274"/>
      <c r="EN16" s="274"/>
      <c r="EO16" s="274"/>
      <c r="EP16" s="274"/>
      <c r="EQ16" s="274"/>
      <c r="ER16" s="274"/>
      <c r="ES16" s="274"/>
      <c r="ET16" s="274"/>
      <c r="EU16" s="274"/>
      <c r="EV16" s="274"/>
      <c r="EW16" s="274"/>
      <c r="EX16" s="274"/>
      <c r="EY16" s="274"/>
      <c r="EZ16" s="274"/>
      <c r="FA16" s="274"/>
      <c r="FB16" s="274"/>
      <c r="FC16" s="274"/>
      <c r="FD16" s="274"/>
      <c r="FE16" s="274"/>
      <c r="FF16" s="274"/>
      <c r="FG16" s="274"/>
      <c r="FH16" s="274"/>
      <c r="FI16" s="274"/>
      <c r="FJ16" s="274"/>
      <c r="FK16" s="274"/>
      <c r="FL16" s="274"/>
      <c r="FM16" s="274"/>
      <c r="FN16" s="274"/>
      <c r="FO16" s="274"/>
      <c r="FP16" s="274"/>
      <c r="FQ16" s="274"/>
      <c r="FR16" s="274"/>
      <c r="FS16" s="274"/>
      <c r="FT16" s="274"/>
      <c r="FU16" s="274"/>
      <c r="FV16" s="274"/>
      <c r="FW16" s="274"/>
      <c r="FX16" s="274"/>
      <c r="FY16" s="274"/>
      <c r="FZ16" s="274"/>
      <c r="GA16" s="274"/>
      <c r="GB16" s="274"/>
      <c r="GC16" s="274"/>
      <c r="GD16" s="274"/>
      <c r="GE16" s="274"/>
      <c r="GF16" s="274"/>
      <c r="GG16" s="274"/>
      <c r="GH16" s="274"/>
      <c r="GI16" s="274"/>
      <c r="GJ16" s="274"/>
      <c r="GK16" s="274"/>
      <c r="GL16" s="274"/>
      <c r="GM16" s="274"/>
      <c r="GN16" s="274"/>
      <c r="GO16" s="274"/>
      <c r="GP16" s="274"/>
      <c r="GQ16" s="274"/>
      <c r="GR16" s="274"/>
      <c r="GS16" s="274"/>
      <c r="GT16" s="274"/>
      <c r="GU16" s="274"/>
      <c r="GV16" s="274"/>
      <c r="GW16" s="274"/>
      <c r="GX16" s="274"/>
      <c r="GY16" s="274"/>
      <c r="GZ16" s="274"/>
      <c r="HA16" s="274"/>
      <c r="HB16" s="274"/>
      <c r="HC16" s="274"/>
      <c r="HD16" s="274"/>
      <c r="HE16" s="274"/>
      <c r="HF16" s="274"/>
      <c r="HG16" s="274"/>
      <c r="HH16" s="274"/>
      <c r="HI16" s="274"/>
      <c r="HJ16" s="274"/>
      <c r="HK16" s="274"/>
      <c r="HL16" s="274"/>
      <c r="HM16" s="274"/>
      <c r="HN16" s="274"/>
      <c r="HO16" s="274"/>
      <c r="HP16" s="274"/>
      <c r="HQ16" s="274"/>
      <c r="HR16" s="274"/>
      <c r="HS16" s="274"/>
      <c r="HT16" s="274"/>
      <c r="HU16" s="274"/>
      <c r="HV16" s="274"/>
      <c r="HW16" s="274"/>
      <c r="HX16" s="274"/>
      <c r="HY16" s="274"/>
      <c r="HZ16" s="274"/>
      <c r="IA16" s="274"/>
      <c r="IB16" s="274"/>
      <c r="IC16" s="274"/>
      <c r="ID16" s="274"/>
      <c r="IE16" s="274"/>
      <c r="IF16" s="274"/>
      <c r="IG16" s="274"/>
      <c r="IH16" s="274"/>
      <c r="II16" s="274"/>
      <c r="IJ16" s="274"/>
      <c r="IK16" s="274"/>
      <c r="IL16" s="274"/>
      <c r="IM16" s="274"/>
      <c r="IN16" s="274"/>
      <c r="IO16" s="274"/>
    </row>
    <row r="17" spans="1:249" x14ac:dyDescent="0.2">
      <c r="A17" s="434">
        <v>10</v>
      </c>
      <c r="B17" s="435">
        <f t="shared" si="3"/>
        <v>0</v>
      </c>
      <c r="C17" s="436">
        <f>Rents!H43</f>
        <v>0</v>
      </c>
      <c r="D17" s="435">
        <f t="shared" si="4"/>
        <v>0</v>
      </c>
      <c r="E17" s="436">
        <f>'Utilities and OpEx'!F49</f>
        <v>0</v>
      </c>
      <c r="F17" s="435">
        <f t="shared" si="5"/>
        <v>0</v>
      </c>
      <c r="G17" s="436">
        <f>'Utilities and OpEx'!F50</f>
        <v>0</v>
      </c>
      <c r="H17" s="437">
        <f t="shared" si="0"/>
        <v>0</v>
      </c>
      <c r="I17" s="441">
        <f>'Sources of Funds'!H24</f>
        <v>0</v>
      </c>
      <c r="J17" s="439">
        <f t="shared" si="1"/>
        <v>0</v>
      </c>
      <c r="K17" s="440">
        <f t="shared" si="2"/>
        <v>0</v>
      </c>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74"/>
      <c r="AU17" s="274"/>
      <c r="AV17" s="274"/>
      <c r="AW17" s="274"/>
      <c r="AX17" s="274"/>
      <c r="AY17" s="274"/>
      <c r="AZ17" s="274"/>
      <c r="BA17" s="274"/>
      <c r="BB17" s="274"/>
      <c r="BC17" s="274"/>
      <c r="BD17" s="274"/>
      <c r="BE17" s="274"/>
      <c r="BF17" s="274"/>
      <c r="BG17" s="274"/>
      <c r="BH17" s="274"/>
      <c r="BI17" s="274"/>
      <c r="BJ17" s="274"/>
      <c r="BK17" s="274"/>
      <c r="BL17" s="274"/>
      <c r="BM17" s="274"/>
      <c r="BN17" s="274"/>
      <c r="BO17" s="274"/>
      <c r="BP17" s="274"/>
      <c r="BQ17" s="274"/>
      <c r="BR17" s="274"/>
      <c r="BS17" s="274"/>
      <c r="BT17" s="274"/>
      <c r="BU17" s="274"/>
      <c r="BV17" s="274"/>
      <c r="BW17" s="274"/>
      <c r="BX17" s="274"/>
      <c r="BY17" s="274"/>
      <c r="BZ17" s="274"/>
      <c r="CA17" s="274"/>
      <c r="CB17" s="274"/>
      <c r="CC17" s="274"/>
      <c r="CD17" s="274"/>
      <c r="CE17" s="274"/>
      <c r="CF17" s="274"/>
      <c r="CG17" s="274"/>
      <c r="CH17" s="274"/>
      <c r="CI17" s="274"/>
      <c r="CJ17" s="274"/>
      <c r="CK17" s="274"/>
      <c r="CL17" s="274"/>
      <c r="CM17" s="274"/>
      <c r="CN17" s="274"/>
      <c r="CO17" s="274"/>
      <c r="CP17" s="274"/>
      <c r="CQ17" s="274"/>
      <c r="CR17" s="274"/>
      <c r="CS17" s="274"/>
      <c r="CT17" s="274"/>
      <c r="CU17" s="274"/>
      <c r="CV17" s="274"/>
      <c r="CW17" s="274"/>
      <c r="CX17" s="274"/>
      <c r="CY17" s="274"/>
      <c r="CZ17" s="274"/>
      <c r="DA17" s="274"/>
      <c r="DB17" s="274"/>
      <c r="DC17" s="274"/>
      <c r="DD17" s="274"/>
      <c r="DE17" s="274"/>
      <c r="DF17" s="274"/>
      <c r="DG17" s="274"/>
      <c r="DH17" s="274"/>
      <c r="DI17" s="274"/>
      <c r="DJ17" s="274"/>
      <c r="DK17" s="274"/>
      <c r="DL17" s="274"/>
      <c r="DM17" s="274"/>
      <c r="DN17" s="274"/>
      <c r="DO17" s="274"/>
      <c r="DP17" s="274"/>
      <c r="DQ17" s="274"/>
      <c r="DR17" s="274"/>
      <c r="DS17" s="274"/>
      <c r="DT17" s="274"/>
      <c r="DU17" s="274"/>
      <c r="DV17" s="274"/>
      <c r="DW17" s="274"/>
      <c r="DX17" s="274"/>
      <c r="DY17" s="274"/>
      <c r="DZ17" s="274"/>
      <c r="EA17" s="274"/>
      <c r="EB17" s="274"/>
      <c r="EC17" s="274"/>
      <c r="ED17" s="274"/>
      <c r="EE17" s="274"/>
      <c r="EF17" s="274"/>
      <c r="EG17" s="274"/>
      <c r="EH17" s="274"/>
      <c r="EI17" s="274"/>
      <c r="EJ17" s="274"/>
      <c r="EK17" s="274"/>
      <c r="EL17" s="274"/>
      <c r="EM17" s="274"/>
      <c r="EN17" s="274"/>
      <c r="EO17" s="274"/>
      <c r="EP17" s="274"/>
      <c r="EQ17" s="274"/>
      <c r="ER17" s="274"/>
      <c r="ES17" s="274"/>
      <c r="ET17" s="274"/>
      <c r="EU17" s="274"/>
      <c r="EV17" s="274"/>
      <c r="EW17" s="274"/>
      <c r="EX17" s="274"/>
      <c r="EY17" s="274"/>
      <c r="EZ17" s="274"/>
      <c r="FA17" s="274"/>
      <c r="FB17" s="274"/>
      <c r="FC17" s="274"/>
      <c r="FD17" s="274"/>
      <c r="FE17" s="274"/>
      <c r="FF17" s="274"/>
      <c r="FG17" s="274"/>
      <c r="FH17" s="274"/>
      <c r="FI17" s="274"/>
      <c r="FJ17" s="274"/>
      <c r="FK17" s="274"/>
      <c r="FL17" s="274"/>
      <c r="FM17" s="274"/>
      <c r="FN17" s="274"/>
      <c r="FO17" s="274"/>
      <c r="FP17" s="274"/>
      <c r="FQ17" s="274"/>
      <c r="FR17" s="274"/>
      <c r="FS17" s="274"/>
      <c r="FT17" s="274"/>
      <c r="FU17" s="274"/>
      <c r="FV17" s="274"/>
      <c r="FW17" s="274"/>
      <c r="FX17" s="274"/>
      <c r="FY17" s="274"/>
      <c r="FZ17" s="274"/>
      <c r="GA17" s="274"/>
      <c r="GB17" s="274"/>
      <c r="GC17" s="274"/>
      <c r="GD17" s="274"/>
      <c r="GE17" s="274"/>
      <c r="GF17" s="274"/>
      <c r="GG17" s="274"/>
      <c r="GH17" s="274"/>
      <c r="GI17" s="274"/>
      <c r="GJ17" s="274"/>
      <c r="GK17" s="274"/>
      <c r="GL17" s="274"/>
      <c r="GM17" s="274"/>
      <c r="GN17" s="274"/>
      <c r="GO17" s="274"/>
      <c r="GP17" s="274"/>
      <c r="GQ17" s="274"/>
      <c r="GR17" s="274"/>
      <c r="GS17" s="274"/>
      <c r="GT17" s="274"/>
      <c r="GU17" s="274"/>
      <c r="GV17" s="274"/>
      <c r="GW17" s="274"/>
      <c r="GX17" s="274"/>
      <c r="GY17" s="274"/>
      <c r="GZ17" s="274"/>
      <c r="HA17" s="274"/>
      <c r="HB17" s="274"/>
      <c r="HC17" s="274"/>
      <c r="HD17" s="274"/>
      <c r="HE17" s="274"/>
      <c r="HF17" s="274"/>
      <c r="HG17" s="274"/>
      <c r="HH17" s="274"/>
      <c r="HI17" s="274"/>
      <c r="HJ17" s="274"/>
      <c r="HK17" s="274"/>
      <c r="HL17" s="274"/>
      <c r="HM17" s="274"/>
      <c r="HN17" s="274"/>
      <c r="HO17" s="274"/>
      <c r="HP17" s="274"/>
      <c r="HQ17" s="274"/>
      <c r="HR17" s="274"/>
      <c r="HS17" s="274"/>
      <c r="HT17" s="274"/>
      <c r="HU17" s="274"/>
      <c r="HV17" s="274"/>
      <c r="HW17" s="274"/>
      <c r="HX17" s="274"/>
      <c r="HY17" s="274"/>
      <c r="HZ17" s="274"/>
      <c r="IA17" s="274"/>
      <c r="IB17" s="274"/>
      <c r="IC17" s="274"/>
      <c r="ID17" s="274"/>
      <c r="IE17" s="274"/>
      <c r="IF17" s="274"/>
      <c r="IG17" s="274"/>
      <c r="IH17" s="274"/>
      <c r="II17" s="274"/>
      <c r="IJ17" s="274"/>
      <c r="IK17" s="274"/>
      <c r="IL17" s="274"/>
      <c r="IM17" s="274"/>
      <c r="IN17" s="274"/>
      <c r="IO17" s="274"/>
    </row>
    <row r="18" spans="1:249" x14ac:dyDescent="0.2">
      <c r="A18" s="434">
        <v>11</v>
      </c>
      <c r="B18" s="435">
        <f t="shared" si="3"/>
        <v>0</v>
      </c>
      <c r="C18" s="436">
        <f>Rents!H43</f>
        <v>0</v>
      </c>
      <c r="D18" s="435">
        <f t="shared" si="4"/>
        <v>0</v>
      </c>
      <c r="E18" s="436">
        <f>'Utilities and OpEx'!F49</f>
        <v>0</v>
      </c>
      <c r="F18" s="435">
        <f t="shared" si="5"/>
        <v>0</v>
      </c>
      <c r="G18" s="436">
        <f>'Utilities and OpEx'!F50</f>
        <v>0</v>
      </c>
      <c r="H18" s="437">
        <f t="shared" si="0"/>
        <v>0</v>
      </c>
      <c r="I18" s="441">
        <f>'Sources of Funds'!H24</f>
        <v>0</v>
      </c>
      <c r="J18" s="439">
        <f t="shared" si="1"/>
        <v>0</v>
      </c>
      <c r="K18" s="440">
        <f t="shared" si="2"/>
        <v>0</v>
      </c>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c r="AU18" s="274"/>
      <c r="AV18" s="274"/>
      <c r="AW18" s="274"/>
      <c r="AX18" s="274"/>
      <c r="AY18" s="274"/>
      <c r="AZ18" s="274"/>
      <c r="BA18" s="274"/>
      <c r="BB18" s="274"/>
      <c r="BC18" s="274"/>
      <c r="BD18" s="274"/>
      <c r="BE18" s="274"/>
      <c r="BF18" s="274"/>
      <c r="BG18" s="274"/>
      <c r="BH18" s="274"/>
      <c r="BI18" s="274"/>
      <c r="BJ18" s="274"/>
      <c r="BK18" s="274"/>
      <c r="BL18" s="274"/>
      <c r="BM18" s="274"/>
      <c r="BN18" s="274"/>
      <c r="BO18" s="274"/>
      <c r="BP18" s="274"/>
      <c r="BQ18" s="274"/>
      <c r="BR18" s="274"/>
      <c r="BS18" s="274"/>
      <c r="BT18" s="274"/>
      <c r="BU18" s="274"/>
      <c r="BV18" s="274"/>
      <c r="BW18" s="274"/>
      <c r="BX18" s="274"/>
      <c r="BY18" s="274"/>
      <c r="BZ18" s="274"/>
      <c r="CA18" s="274"/>
      <c r="CB18" s="274"/>
      <c r="CC18" s="274"/>
      <c r="CD18" s="274"/>
      <c r="CE18" s="274"/>
      <c r="CF18" s="274"/>
      <c r="CG18" s="274"/>
      <c r="CH18" s="274"/>
      <c r="CI18" s="274"/>
      <c r="CJ18" s="274"/>
      <c r="CK18" s="274"/>
      <c r="CL18" s="274"/>
      <c r="CM18" s="274"/>
      <c r="CN18" s="274"/>
      <c r="CO18" s="274"/>
      <c r="CP18" s="274"/>
      <c r="CQ18" s="274"/>
      <c r="CR18" s="274"/>
      <c r="CS18" s="274"/>
      <c r="CT18" s="274"/>
      <c r="CU18" s="274"/>
      <c r="CV18" s="274"/>
      <c r="CW18" s="274"/>
      <c r="CX18" s="274"/>
      <c r="CY18" s="274"/>
      <c r="CZ18" s="274"/>
      <c r="DA18" s="274"/>
      <c r="DB18" s="274"/>
      <c r="DC18" s="274"/>
      <c r="DD18" s="274"/>
      <c r="DE18" s="274"/>
      <c r="DF18" s="274"/>
      <c r="DG18" s="274"/>
      <c r="DH18" s="274"/>
      <c r="DI18" s="274"/>
      <c r="DJ18" s="274"/>
      <c r="DK18" s="274"/>
      <c r="DL18" s="274"/>
      <c r="DM18" s="274"/>
      <c r="DN18" s="274"/>
      <c r="DO18" s="274"/>
      <c r="DP18" s="274"/>
      <c r="DQ18" s="274"/>
      <c r="DR18" s="274"/>
      <c r="DS18" s="274"/>
      <c r="DT18" s="274"/>
      <c r="DU18" s="274"/>
      <c r="DV18" s="274"/>
      <c r="DW18" s="274"/>
      <c r="DX18" s="274"/>
      <c r="DY18" s="274"/>
      <c r="DZ18" s="274"/>
      <c r="EA18" s="274"/>
      <c r="EB18" s="274"/>
      <c r="EC18" s="274"/>
      <c r="ED18" s="274"/>
      <c r="EE18" s="274"/>
      <c r="EF18" s="274"/>
      <c r="EG18" s="274"/>
      <c r="EH18" s="274"/>
      <c r="EI18" s="274"/>
      <c r="EJ18" s="274"/>
      <c r="EK18" s="274"/>
      <c r="EL18" s="274"/>
      <c r="EM18" s="274"/>
      <c r="EN18" s="274"/>
      <c r="EO18" s="274"/>
      <c r="EP18" s="274"/>
      <c r="EQ18" s="274"/>
      <c r="ER18" s="274"/>
      <c r="ES18" s="274"/>
      <c r="ET18" s="274"/>
      <c r="EU18" s="274"/>
      <c r="EV18" s="274"/>
      <c r="EW18" s="274"/>
      <c r="EX18" s="274"/>
      <c r="EY18" s="274"/>
      <c r="EZ18" s="274"/>
      <c r="FA18" s="274"/>
      <c r="FB18" s="274"/>
      <c r="FC18" s="274"/>
      <c r="FD18" s="274"/>
      <c r="FE18" s="274"/>
      <c r="FF18" s="274"/>
      <c r="FG18" s="274"/>
      <c r="FH18" s="274"/>
      <c r="FI18" s="274"/>
      <c r="FJ18" s="274"/>
      <c r="FK18" s="274"/>
      <c r="FL18" s="274"/>
      <c r="FM18" s="274"/>
      <c r="FN18" s="274"/>
      <c r="FO18" s="274"/>
      <c r="FP18" s="274"/>
      <c r="FQ18" s="274"/>
      <c r="FR18" s="274"/>
      <c r="FS18" s="274"/>
      <c r="FT18" s="274"/>
      <c r="FU18" s="274"/>
      <c r="FV18" s="274"/>
      <c r="FW18" s="274"/>
      <c r="FX18" s="274"/>
      <c r="FY18" s="274"/>
      <c r="FZ18" s="274"/>
      <c r="GA18" s="274"/>
      <c r="GB18" s="274"/>
      <c r="GC18" s="274"/>
      <c r="GD18" s="274"/>
      <c r="GE18" s="274"/>
      <c r="GF18" s="274"/>
      <c r="GG18" s="274"/>
      <c r="GH18" s="274"/>
      <c r="GI18" s="274"/>
      <c r="GJ18" s="274"/>
      <c r="GK18" s="274"/>
      <c r="GL18" s="274"/>
      <c r="GM18" s="274"/>
      <c r="GN18" s="274"/>
      <c r="GO18" s="274"/>
      <c r="GP18" s="274"/>
      <c r="GQ18" s="274"/>
      <c r="GR18" s="274"/>
      <c r="GS18" s="274"/>
      <c r="GT18" s="274"/>
      <c r="GU18" s="274"/>
      <c r="GV18" s="274"/>
      <c r="GW18" s="274"/>
      <c r="GX18" s="274"/>
      <c r="GY18" s="274"/>
      <c r="GZ18" s="274"/>
      <c r="HA18" s="274"/>
      <c r="HB18" s="274"/>
      <c r="HC18" s="274"/>
      <c r="HD18" s="274"/>
      <c r="HE18" s="274"/>
      <c r="HF18" s="274"/>
      <c r="HG18" s="274"/>
      <c r="HH18" s="274"/>
      <c r="HI18" s="274"/>
      <c r="HJ18" s="274"/>
      <c r="HK18" s="274"/>
      <c r="HL18" s="274"/>
      <c r="HM18" s="274"/>
      <c r="HN18" s="274"/>
      <c r="HO18" s="274"/>
      <c r="HP18" s="274"/>
      <c r="HQ18" s="274"/>
      <c r="HR18" s="274"/>
      <c r="HS18" s="274"/>
      <c r="HT18" s="274"/>
      <c r="HU18" s="274"/>
      <c r="HV18" s="274"/>
      <c r="HW18" s="274"/>
      <c r="HX18" s="274"/>
      <c r="HY18" s="274"/>
      <c r="HZ18" s="274"/>
      <c r="IA18" s="274"/>
      <c r="IB18" s="274"/>
      <c r="IC18" s="274"/>
      <c r="ID18" s="274"/>
      <c r="IE18" s="274"/>
      <c r="IF18" s="274"/>
      <c r="IG18" s="274"/>
      <c r="IH18" s="274"/>
      <c r="II18" s="274"/>
      <c r="IJ18" s="274"/>
      <c r="IK18" s="274"/>
      <c r="IL18" s="274"/>
      <c r="IM18" s="274"/>
      <c r="IN18" s="274"/>
      <c r="IO18" s="274"/>
    </row>
    <row r="19" spans="1:249" x14ac:dyDescent="0.2">
      <c r="A19" s="434">
        <v>12</v>
      </c>
      <c r="B19" s="435">
        <f t="shared" si="3"/>
        <v>0</v>
      </c>
      <c r="C19" s="436">
        <f>Rents!H43</f>
        <v>0</v>
      </c>
      <c r="D19" s="435">
        <f t="shared" si="4"/>
        <v>0</v>
      </c>
      <c r="E19" s="436">
        <f>'Utilities and OpEx'!F49</f>
        <v>0</v>
      </c>
      <c r="F19" s="435">
        <f t="shared" si="5"/>
        <v>0</v>
      </c>
      <c r="G19" s="436">
        <f>'Utilities and OpEx'!F50</f>
        <v>0</v>
      </c>
      <c r="H19" s="437">
        <f t="shared" si="0"/>
        <v>0</v>
      </c>
      <c r="I19" s="441">
        <f>'Sources of Funds'!H24</f>
        <v>0</v>
      </c>
      <c r="J19" s="439">
        <f t="shared" si="1"/>
        <v>0</v>
      </c>
      <c r="K19" s="440">
        <f t="shared" si="2"/>
        <v>0</v>
      </c>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c r="AU19" s="274"/>
      <c r="AV19" s="274"/>
      <c r="AW19" s="274"/>
      <c r="AX19" s="274"/>
      <c r="AY19" s="274"/>
      <c r="AZ19" s="274"/>
      <c r="BA19" s="274"/>
      <c r="BB19" s="274"/>
      <c r="BC19" s="274"/>
      <c r="BD19" s="274"/>
      <c r="BE19" s="274"/>
      <c r="BF19" s="274"/>
      <c r="BG19" s="274"/>
      <c r="BH19" s="274"/>
      <c r="BI19" s="274"/>
      <c r="BJ19" s="274"/>
      <c r="BK19" s="274"/>
      <c r="BL19" s="274"/>
      <c r="BM19" s="274"/>
      <c r="BN19" s="274"/>
      <c r="BO19" s="274"/>
      <c r="BP19" s="274"/>
      <c r="BQ19" s="274"/>
      <c r="BR19" s="274"/>
      <c r="BS19" s="274"/>
      <c r="BT19" s="274"/>
      <c r="BU19" s="274"/>
      <c r="BV19" s="274"/>
      <c r="BW19" s="274"/>
      <c r="BX19" s="274"/>
      <c r="BY19" s="274"/>
      <c r="BZ19" s="274"/>
      <c r="CA19" s="274"/>
      <c r="CB19" s="274"/>
      <c r="CC19" s="274"/>
      <c r="CD19" s="274"/>
      <c r="CE19" s="274"/>
      <c r="CF19" s="274"/>
      <c r="CG19" s="274"/>
      <c r="CH19" s="274"/>
      <c r="CI19" s="274"/>
      <c r="CJ19" s="274"/>
      <c r="CK19" s="274"/>
      <c r="CL19" s="274"/>
      <c r="CM19" s="274"/>
      <c r="CN19" s="274"/>
      <c r="CO19" s="274"/>
      <c r="CP19" s="274"/>
      <c r="CQ19" s="274"/>
      <c r="CR19" s="274"/>
      <c r="CS19" s="274"/>
      <c r="CT19" s="274"/>
      <c r="CU19" s="274"/>
      <c r="CV19" s="274"/>
      <c r="CW19" s="274"/>
      <c r="CX19" s="274"/>
      <c r="CY19" s="274"/>
      <c r="CZ19" s="274"/>
      <c r="DA19" s="274"/>
      <c r="DB19" s="274"/>
      <c r="DC19" s="274"/>
      <c r="DD19" s="274"/>
      <c r="DE19" s="274"/>
      <c r="DF19" s="274"/>
      <c r="DG19" s="274"/>
      <c r="DH19" s="274"/>
      <c r="DI19" s="274"/>
      <c r="DJ19" s="274"/>
      <c r="DK19" s="274"/>
      <c r="DL19" s="274"/>
      <c r="DM19" s="274"/>
      <c r="DN19" s="274"/>
      <c r="DO19" s="274"/>
      <c r="DP19" s="274"/>
      <c r="DQ19" s="274"/>
      <c r="DR19" s="274"/>
      <c r="DS19" s="274"/>
      <c r="DT19" s="274"/>
      <c r="DU19" s="274"/>
      <c r="DV19" s="274"/>
      <c r="DW19" s="274"/>
      <c r="DX19" s="274"/>
      <c r="DY19" s="274"/>
      <c r="DZ19" s="274"/>
      <c r="EA19" s="274"/>
      <c r="EB19" s="274"/>
      <c r="EC19" s="274"/>
      <c r="ED19" s="274"/>
      <c r="EE19" s="274"/>
      <c r="EF19" s="274"/>
      <c r="EG19" s="274"/>
      <c r="EH19" s="274"/>
      <c r="EI19" s="274"/>
      <c r="EJ19" s="274"/>
      <c r="EK19" s="274"/>
      <c r="EL19" s="274"/>
      <c r="EM19" s="274"/>
      <c r="EN19" s="274"/>
      <c r="EO19" s="274"/>
      <c r="EP19" s="274"/>
      <c r="EQ19" s="274"/>
      <c r="ER19" s="274"/>
      <c r="ES19" s="274"/>
      <c r="ET19" s="274"/>
      <c r="EU19" s="274"/>
      <c r="EV19" s="274"/>
      <c r="EW19" s="274"/>
      <c r="EX19" s="274"/>
      <c r="EY19" s="274"/>
      <c r="EZ19" s="274"/>
      <c r="FA19" s="274"/>
      <c r="FB19" s="274"/>
      <c r="FC19" s="274"/>
      <c r="FD19" s="274"/>
      <c r="FE19" s="274"/>
      <c r="FF19" s="274"/>
      <c r="FG19" s="274"/>
      <c r="FH19" s="274"/>
      <c r="FI19" s="274"/>
      <c r="FJ19" s="274"/>
      <c r="FK19" s="274"/>
      <c r="FL19" s="274"/>
      <c r="FM19" s="274"/>
      <c r="FN19" s="274"/>
      <c r="FO19" s="274"/>
      <c r="FP19" s="274"/>
      <c r="FQ19" s="274"/>
      <c r="FR19" s="274"/>
      <c r="FS19" s="274"/>
      <c r="FT19" s="274"/>
      <c r="FU19" s="274"/>
      <c r="FV19" s="274"/>
      <c r="FW19" s="274"/>
      <c r="FX19" s="274"/>
      <c r="FY19" s="274"/>
      <c r="FZ19" s="274"/>
      <c r="GA19" s="274"/>
      <c r="GB19" s="274"/>
      <c r="GC19" s="274"/>
      <c r="GD19" s="274"/>
      <c r="GE19" s="274"/>
      <c r="GF19" s="274"/>
      <c r="GG19" s="274"/>
      <c r="GH19" s="274"/>
      <c r="GI19" s="274"/>
      <c r="GJ19" s="274"/>
      <c r="GK19" s="274"/>
      <c r="GL19" s="274"/>
      <c r="GM19" s="274"/>
      <c r="GN19" s="274"/>
      <c r="GO19" s="274"/>
      <c r="GP19" s="274"/>
      <c r="GQ19" s="274"/>
      <c r="GR19" s="274"/>
      <c r="GS19" s="274"/>
      <c r="GT19" s="274"/>
      <c r="GU19" s="274"/>
      <c r="GV19" s="274"/>
      <c r="GW19" s="274"/>
      <c r="GX19" s="274"/>
      <c r="GY19" s="274"/>
      <c r="GZ19" s="274"/>
      <c r="HA19" s="274"/>
      <c r="HB19" s="274"/>
      <c r="HC19" s="274"/>
      <c r="HD19" s="274"/>
      <c r="HE19" s="274"/>
      <c r="HF19" s="274"/>
      <c r="HG19" s="274"/>
      <c r="HH19" s="274"/>
      <c r="HI19" s="274"/>
      <c r="HJ19" s="274"/>
      <c r="HK19" s="274"/>
      <c r="HL19" s="274"/>
      <c r="HM19" s="274"/>
      <c r="HN19" s="274"/>
      <c r="HO19" s="274"/>
      <c r="HP19" s="274"/>
      <c r="HQ19" s="274"/>
      <c r="HR19" s="274"/>
      <c r="HS19" s="274"/>
      <c r="HT19" s="274"/>
      <c r="HU19" s="274"/>
      <c r="HV19" s="274"/>
      <c r="HW19" s="274"/>
      <c r="HX19" s="274"/>
      <c r="HY19" s="274"/>
      <c r="HZ19" s="274"/>
      <c r="IA19" s="274"/>
      <c r="IB19" s="274"/>
      <c r="IC19" s="274"/>
      <c r="ID19" s="274"/>
      <c r="IE19" s="274"/>
      <c r="IF19" s="274"/>
      <c r="IG19" s="274"/>
      <c r="IH19" s="274"/>
      <c r="II19" s="274"/>
      <c r="IJ19" s="274"/>
      <c r="IK19" s="274"/>
      <c r="IL19" s="274"/>
      <c r="IM19" s="274"/>
      <c r="IN19" s="274"/>
      <c r="IO19" s="274"/>
    </row>
    <row r="20" spans="1:249" x14ac:dyDescent="0.2">
      <c r="A20" s="434">
        <v>13</v>
      </c>
      <c r="B20" s="435">
        <f t="shared" si="3"/>
        <v>0</v>
      </c>
      <c r="C20" s="436">
        <f>Rents!H43</f>
        <v>0</v>
      </c>
      <c r="D20" s="435">
        <f t="shared" si="4"/>
        <v>0</v>
      </c>
      <c r="E20" s="436">
        <f>'Utilities and OpEx'!F49</f>
        <v>0</v>
      </c>
      <c r="F20" s="435">
        <f t="shared" si="5"/>
        <v>0</v>
      </c>
      <c r="G20" s="436">
        <f>'Utilities and OpEx'!F50</f>
        <v>0</v>
      </c>
      <c r="H20" s="437">
        <f t="shared" si="0"/>
        <v>0</v>
      </c>
      <c r="I20" s="441">
        <f>'Sources of Funds'!H24</f>
        <v>0</v>
      </c>
      <c r="J20" s="439">
        <f t="shared" si="1"/>
        <v>0</v>
      </c>
      <c r="K20" s="440">
        <f t="shared" si="2"/>
        <v>0</v>
      </c>
      <c r="L20" s="274"/>
      <c r="M20" s="274"/>
      <c r="N20" s="274"/>
      <c r="O20" s="274"/>
      <c r="P20" s="274"/>
      <c r="Q20" s="274"/>
      <c r="R20" s="274"/>
      <c r="S20" s="274"/>
      <c r="T20" s="274"/>
      <c r="U20" s="274"/>
      <c r="V20" s="274"/>
      <c r="W20" s="274"/>
      <c r="X20" s="274"/>
      <c r="Y20" s="274"/>
      <c r="Z20" s="274"/>
      <c r="AA20" s="274"/>
      <c r="AB20" s="274"/>
      <c r="AC20" s="274"/>
      <c r="AD20" s="274"/>
      <c r="AE20" s="274"/>
      <c r="AF20" s="274"/>
      <c r="AG20" s="274"/>
      <c r="AH20" s="274"/>
      <c r="AI20" s="274"/>
      <c r="AJ20" s="274"/>
      <c r="AK20" s="274"/>
      <c r="AL20" s="274"/>
      <c r="AM20" s="274"/>
      <c r="AN20" s="274"/>
      <c r="AO20" s="274"/>
      <c r="AP20" s="274"/>
      <c r="AQ20" s="274"/>
      <c r="AR20" s="274"/>
      <c r="AS20" s="274"/>
      <c r="AT20" s="274"/>
      <c r="AU20" s="274"/>
      <c r="AV20" s="274"/>
      <c r="AW20" s="274"/>
      <c r="AX20" s="274"/>
      <c r="AY20" s="274"/>
      <c r="AZ20" s="274"/>
      <c r="BA20" s="274"/>
      <c r="BB20" s="274"/>
      <c r="BC20" s="274"/>
      <c r="BD20" s="274"/>
      <c r="BE20" s="274"/>
      <c r="BF20" s="274"/>
      <c r="BG20" s="274"/>
      <c r="BH20" s="274"/>
      <c r="BI20" s="274"/>
      <c r="BJ20" s="274"/>
      <c r="BK20" s="274"/>
      <c r="BL20" s="274"/>
      <c r="BM20" s="274"/>
      <c r="BN20" s="274"/>
      <c r="BO20" s="274"/>
      <c r="BP20" s="274"/>
      <c r="BQ20" s="274"/>
      <c r="BR20" s="274"/>
      <c r="BS20" s="274"/>
      <c r="BT20" s="274"/>
      <c r="BU20" s="274"/>
      <c r="BV20" s="274"/>
      <c r="BW20" s="274"/>
      <c r="BX20" s="274"/>
      <c r="BY20" s="274"/>
      <c r="BZ20" s="274"/>
      <c r="CA20" s="274"/>
      <c r="CB20" s="274"/>
      <c r="CC20" s="274"/>
      <c r="CD20" s="274"/>
      <c r="CE20" s="274"/>
      <c r="CF20" s="274"/>
      <c r="CG20" s="274"/>
      <c r="CH20" s="274"/>
      <c r="CI20" s="274"/>
      <c r="CJ20" s="274"/>
      <c r="CK20" s="274"/>
      <c r="CL20" s="274"/>
      <c r="CM20" s="274"/>
      <c r="CN20" s="274"/>
      <c r="CO20" s="274"/>
      <c r="CP20" s="274"/>
      <c r="CQ20" s="274"/>
      <c r="CR20" s="274"/>
      <c r="CS20" s="274"/>
      <c r="CT20" s="274"/>
      <c r="CU20" s="274"/>
      <c r="CV20" s="274"/>
      <c r="CW20" s="274"/>
      <c r="CX20" s="274"/>
      <c r="CY20" s="274"/>
      <c r="CZ20" s="274"/>
      <c r="DA20" s="274"/>
      <c r="DB20" s="274"/>
      <c r="DC20" s="274"/>
      <c r="DD20" s="274"/>
      <c r="DE20" s="274"/>
      <c r="DF20" s="274"/>
      <c r="DG20" s="274"/>
      <c r="DH20" s="274"/>
      <c r="DI20" s="274"/>
      <c r="DJ20" s="274"/>
      <c r="DK20" s="274"/>
      <c r="DL20" s="274"/>
      <c r="DM20" s="274"/>
      <c r="DN20" s="274"/>
      <c r="DO20" s="274"/>
      <c r="DP20" s="274"/>
      <c r="DQ20" s="274"/>
      <c r="DR20" s="274"/>
      <c r="DS20" s="274"/>
      <c r="DT20" s="274"/>
      <c r="DU20" s="274"/>
      <c r="DV20" s="274"/>
      <c r="DW20" s="274"/>
      <c r="DX20" s="274"/>
      <c r="DY20" s="274"/>
      <c r="DZ20" s="274"/>
      <c r="EA20" s="274"/>
      <c r="EB20" s="274"/>
      <c r="EC20" s="274"/>
      <c r="ED20" s="274"/>
      <c r="EE20" s="274"/>
      <c r="EF20" s="274"/>
      <c r="EG20" s="274"/>
      <c r="EH20" s="274"/>
      <c r="EI20" s="274"/>
      <c r="EJ20" s="274"/>
      <c r="EK20" s="274"/>
      <c r="EL20" s="274"/>
      <c r="EM20" s="274"/>
      <c r="EN20" s="274"/>
      <c r="EO20" s="274"/>
      <c r="EP20" s="274"/>
      <c r="EQ20" s="274"/>
      <c r="ER20" s="274"/>
      <c r="ES20" s="274"/>
      <c r="ET20" s="274"/>
      <c r="EU20" s="274"/>
      <c r="EV20" s="274"/>
      <c r="EW20" s="274"/>
      <c r="EX20" s="274"/>
      <c r="EY20" s="274"/>
      <c r="EZ20" s="274"/>
      <c r="FA20" s="274"/>
      <c r="FB20" s="274"/>
      <c r="FC20" s="274"/>
      <c r="FD20" s="274"/>
      <c r="FE20" s="274"/>
      <c r="FF20" s="274"/>
      <c r="FG20" s="274"/>
      <c r="FH20" s="274"/>
      <c r="FI20" s="274"/>
      <c r="FJ20" s="274"/>
      <c r="FK20" s="274"/>
      <c r="FL20" s="274"/>
      <c r="FM20" s="274"/>
      <c r="FN20" s="274"/>
      <c r="FO20" s="274"/>
      <c r="FP20" s="274"/>
      <c r="FQ20" s="274"/>
      <c r="FR20" s="274"/>
      <c r="FS20" s="274"/>
      <c r="FT20" s="274"/>
      <c r="FU20" s="274"/>
      <c r="FV20" s="274"/>
      <c r="FW20" s="274"/>
      <c r="FX20" s="274"/>
      <c r="FY20" s="274"/>
      <c r="FZ20" s="274"/>
      <c r="GA20" s="274"/>
      <c r="GB20" s="274"/>
      <c r="GC20" s="274"/>
      <c r="GD20" s="274"/>
      <c r="GE20" s="274"/>
      <c r="GF20" s="274"/>
      <c r="GG20" s="274"/>
      <c r="GH20" s="274"/>
      <c r="GI20" s="274"/>
      <c r="GJ20" s="274"/>
      <c r="GK20" s="274"/>
      <c r="GL20" s="274"/>
      <c r="GM20" s="274"/>
      <c r="GN20" s="274"/>
      <c r="GO20" s="274"/>
      <c r="GP20" s="274"/>
      <c r="GQ20" s="274"/>
      <c r="GR20" s="274"/>
      <c r="GS20" s="274"/>
      <c r="GT20" s="274"/>
      <c r="GU20" s="274"/>
      <c r="GV20" s="274"/>
      <c r="GW20" s="274"/>
      <c r="GX20" s="274"/>
      <c r="GY20" s="274"/>
      <c r="GZ20" s="274"/>
      <c r="HA20" s="274"/>
      <c r="HB20" s="274"/>
      <c r="HC20" s="274"/>
      <c r="HD20" s="274"/>
      <c r="HE20" s="274"/>
      <c r="HF20" s="274"/>
      <c r="HG20" s="274"/>
      <c r="HH20" s="274"/>
      <c r="HI20" s="274"/>
      <c r="HJ20" s="274"/>
      <c r="HK20" s="274"/>
      <c r="HL20" s="274"/>
      <c r="HM20" s="274"/>
      <c r="HN20" s="274"/>
      <c r="HO20" s="274"/>
      <c r="HP20" s="274"/>
      <c r="HQ20" s="274"/>
      <c r="HR20" s="274"/>
      <c r="HS20" s="274"/>
      <c r="HT20" s="274"/>
      <c r="HU20" s="274"/>
      <c r="HV20" s="274"/>
      <c r="HW20" s="274"/>
      <c r="HX20" s="274"/>
      <c r="HY20" s="274"/>
      <c r="HZ20" s="274"/>
      <c r="IA20" s="274"/>
      <c r="IB20" s="274"/>
      <c r="IC20" s="274"/>
      <c r="ID20" s="274"/>
      <c r="IE20" s="274"/>
      <c r="IF20" s="274"/>
      <c r="IG20" s="274"/>
      <c r="IH20" s="274"/>
      <c r="II20" s="274"/>
      <c r="IJ20" s="274"/>
      <c r="IK20" s="274"/>
      <c r="IL20" s="274"/>
      <c r="IM20" s="274"/>
      <c r="IN20" s="274"/>
      <c r="IO20" s="274"/>
    </row>
    <row r="21" spans="1:249" x14ac:dyDescent="0.2">
      <c r="A21" s="434">
        <v>14</v>
      </c>
      <c r="B21" s="435">
        <f t="shared" si="3"/>
        <v>0</v>
      </c>
      <c r="C21" s="436">
        <f>Rents!H43</f>
        <v>0</v>
      </c>
      <c r="D21" s="435">
        <f t="shared" si="4"/>
        <v>0</v>
      </c>
      <c r="E21" s="436">
        <f>'Utilities and OpEx'!F49</f>
        <v>0</v>
      </c>
      <c r="F21" s="435">
        <f t="shared" si="5"/>
        <v>0</v>
      </c>
      <c r="G21" s="436">
        <f>'Utilities and OpEx'!F50</f>
        <v>0</v>
      </c>
      <c r="H21" s="437">
        <f t="shared" si="0"/>
        <v>0</v>
      </c>
      <c r="I21" s="441">
        <f>'Sources of Funds'!H24</f>
        <v>0</v>
      </c>
      <c r="J21" s="439">
        <f t="shared" si="1"/>
        <v>0</v>
      </c>
      <c r="K21" s="440">
        <f t="shared" si="2"/>
        <v>0</v>
      </c>
      <c r="L21" s="274"/>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74"/>
      <c r="AM21" s="274"/>
      <c r="AN21" s="274"/>
      <c r="AO21" s="274"/>
      <c r="AP21" s="274"/>
      <c r="AQ21" s="274"/>
      <c r="AR21" s="274"/>
      <c r="AS21" s="274"/>
      <c r="AT21" s="274"/>
      <c r="AU21" s="274"/>
      <c r="AV21" s="274"/>
      <c r="AW21" s="274"/>
      <c r="AX21" s="274"/>
      <c r="AY21" s="274"/>
      <c r="AZ21" s="274"/>
      <c r="BA21" s="274"/>
      <c r="BB21" s="274"/>
      <c r="BC21" s="274"/>
      <c r="BD21" s="274"/>
      <c r="BE21" s="274"/>
      <c r="BF21" s="274"/>
      <c r="BG21" s="274"/>
      <c r="BH21" s="274"/>
      <c r="BI21" s="274"/>
      <c r="BJ21" s="274"/>
      <c r="BK21" s="274"/>
      <c r="BL21" s="274"/>
      <c r="BM21" s="274"/>
      <c r="BN21" s="274"/>
      <c r="BO21" s="274"/>
      <c r="BP21" s="274"/>
      <c r="BQ21" s="274"/>
      <c r="BR21" s="274"/>
      <c r="BS21" s="274"/>
      <c r="BT21" s="274"/>
      <c r="BU21" s="274"/>
      <c r="BV21" s="274"/>
      <c r="BW21" s="274"/>
      <c r="BX21" s="274"/>
      <c r="BY21" s="274"/>
      <c r="BZ21" s="274"/>
      <c r="CA21" s="274"/>
      <c r="CB21" s="274"/>
      <c r="CC21" s="274"/>
      <c r="CD21" s="274"/>
      <c r="CE21" s="274"/>
      <c r="CF21" s="274"/>
      <c r="CG21" s="274"/>
      <c r="CH21" s="274"/>
      <c r="CI21" s="274"/>
      <c r="CJ21" s="274"/>
      <c r="CK21" s="274"/>
      <c r="CL21" s="274"/>
      <c r="CM21" s="274"/>
      <c r="CN21" s="274"/>
      <c r="CO21" s="274"/>
      <c r="CP21" s="274"/>
      <c r="CQ21" s="274"/>
      <c r="CR21" s="274"/>
      <c r="CS21" s="274"/>
      <c r="CT21" s="274"/>
      <c r="CU21" s="274"/>
      <c r="CV21" s="274"/>
      <c r="CW21" s="274"/>
      <c r="CX21" s="274"/>
      <c r="CY21" s="274"/>
      <c r="CZ21" s="274"/>
      <c r="DA21" s="274"/>
      <c r="DB21" s="274"/>
      <c r="DC21" s="274"/>
      <c r="DD21" s="274"/>
      <c r="DE21" s="274"/>
      <c r="DF21" s="274"/>
      <c r="DG21" s="274"/>
      <c r="DH21" s="274"/>
      <c r="DI21" s="274"/>
      <c r="DJ21" s="274"/>
      <c r="DK21" s="274"/>
      <c r="DL21" s="274"/>
      <c r="DM21" s="274"/>
      <c r="DN21" s="274"/>
      <c r="DO21" s="274"/>
      <c r="DP21" s="274"/>
      <c r="DQ21" s="274"/>
      <c r="DR21" s="274"/>
      <c r="DS21" s="274"/>
      <c r="DT21" s="274"/>
      <c r="DU21" s="274"/>
      <c r="DV21" s="274"/>
      <c r="DW21" s="274"/>
      <c r="DX21" s="274"/>
      <c r="DY21" s="274"/>
      <c r="DZ21" s="274"/>
      <c r="EA21" s="274"/>
      <c r="EB21" s="274"/>
      <c r="EC21" s="274"/>
      <c r="ED21" s="274"/>
      <c r="EE21" s="274"/>
      <c r="EF21" s="274"/>
      <c r="EG21" s="274"/>
      <c r="EH21" s="274"/>
      <c r="EI21" s="274"/>
      <c r="EJ21" s="274"/>
      <c r="EK21" s="274"/>
      <c r="EL21" s="274"/>
      <c r="EM21" s="274"/>
      <c r="EN21" s="274"/>
      <c r="EO21" s="274"/>
      <c r="EP21" s="274"/>
      <c r="EQ21" s="274"/>
      <c r="ER21" s="274"/>
      <c r="ES21" s="274"/>
      <c r="ET21" s="274"/>
      <c r="EU21" s="274"/>
      <c r="EV21" s="274"/>
      <c r="EW21" s="274"/>
      <c r="EX21" s="274"/>
      <c r="EY21" s="274"/>
      <c r="EZ21" s="274"/>
      <c r="FA21" s="274"/>
      <c r="FB21" s="274"/>
      <c r="FC21" s="274"/>
      <c r="FD21" s="274"/>
      <c r="FE21" s="274"/>
      <c r="FF21" s="274"/>
      <c r="FG21" s="274"/>
      <c r="FH21" s="274"/>
      <c r="FI21" s="274"/>
      <c r="FJ21" s="274"/>
      <c r="FK21" s="274"/>
      <c r="FL21" s="274"/>
      <c r="FM21" s="274"/>
      <c r="FN21" s="274"/>
      <c r="FO21" s="274"/>
      <c r="FP21" s="274"/>
      <c r="FQ21" s="274"/>
      <c r="FR21" s="274"/>
      <c r="FS21" s="274"/>
      <c r="FT21" s="274"/>
      <c r="FU21" s="274"/>
      <c r="FV21" s="274"/>
      <c r="FW21" s="274"/>
      <c r="FX21" s="274"/>
      <c r="FY21" s="274"/>
      <c r="FZ21" s="274"/>
      <c r="GA21" s="274"/>
      <c r="GB21" s="274"/>
      <c r="GC21" s="274"/>
      <c r="GD21" s="274"/>
      <c r="GE21" s="274"/>
      <c r="GF21" s="274"/>
      <c r="GG21" s="274"/>
      <c r="GH21" s="274"/>
      <c r="GI21" s="274"/>
      <c r="GJ21" s="274"/>
      <c r="GK21" s="274"/>
      <c r="GL21" s="274"/>
      <c r="GM21" s="274"/>
      <c r="GN21" s="274"/>
      <c r="GO21" s="274"/>
      <c r="GP21" s="274"/>
      <c r="GQ21" s="274"/>
      <c r="GR21" s="274"/>
      <c r="GS21" s="274"/>
      <c r="GT21" s="274"/>
      <c r="GU21" s="274"/>
      <c r="GV21" s="274"/>
      <c r="GW21" s="274"/>
      <c r="GX21" s="274"/>
      <c r="GY21" s="274"/>
      <c r="GZ21" s="274"/>
      <c r="HA21" s="274"/>
      <c r="HB21" s="274"/>
      <c r="HC21" s="274"/>
      <c r="HD21" s="274"/>
      <c r="HE21" s="274"/>
      <c r="HF21" s="274"/>
      <c r="HG21" s="274"/>
      <c r="HH21" s="274"/>
      <c r="HI21" s="274"/>
      <c r="HJ21" s="274"/>
      <c r="HK21" s="274"/>
      <c r="HL21" s="274"/>
      <c r="HM21" s="274"/>
      <c r="HN21" s="274"/>
      <c r="HO21" s="274"/>
      <c r="HP21" s="274"/>
      <c r="HQ21" s="274"/>
      <c r="HR21" s="274"/>
      <c r="HS21" s="274"/>
      <c r="HT21" s="274"/>
      <c r="HU21" s="274"/>
      <c r="HV21" s="274"/>
      <c r="HW21" s="274"/>
      <c r="HX21" s="274"/>
      <c r="HY21" s="274"/>
      <c r="HZ21" s="274"/>
      <c r="IA21" s="274"/>
      <c r="IB21" s="274"/>
      <c r="IC21" s="274"/>
      <c r="ID21" s="274"/>
      <c r="IE21" s="274"/>
      <c r="IF21" s="274"/>
      <c r="IG21" s="274"/>
      <c r="IH21" s="274"/>
      <c r="II21" s="274"/>
      <c r="IJ21" s="274"/>
      <c r="IK21" s="274"/>
      <c r="IL21" s="274"/>
      <c r="IM21" s="274"/>
      <c r="IN21" s="274"/>
      <c r="IO21" s="274"/>
    </row>
    <row r="22" spans="1:249" x14ac:dyDescent="0.2">
      <c r="A22" s="434">
        <v>15</v>
      </c>
      <c r="B22" s="435">
        <f t="shared" si="3"/>
        <v>0</v>
      </c>
      <c r="C22" s="436">
        <f>Rents!H43</f>
        <v>0</v>
      </c>
      <c r="D22" s="435">
        <f t="shared" si="4"/>
        <v>0</v>
      </c>
      <c r="E22" s="436">
        <f>'Utilities and OpEx'!F49</f>
        <v>0</v>
      </c>
      <c r="F22" s="435">
        <f t="shared" si="5"/>
        <v>0</v>
      </c>
      <c r="G22" s="436">
        <f>'Utilities and OpEx'!F50</f>
        <v>0</v>
      </c>
      <c r="H22" s="437">
        <f t="shared" si="0"/>
        <v>0</v>
      </c>
      <c r="I22" s="441">
        <f>'Sources of Funds'!H24</f>
        <v>0</v>
      </c>
      <c r="J22" s="439">
        <f t="shared" si="1"/>
        <v>0</v>
      </c>
      <c r="K22" s="440">
        <f t="shared" si="2"/>
        <v>0</v>
      </c>
      <c r="L22" s="274"/>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4"/>
      <c r="AM22" s="274"/>
      <c r="AN22" s="274"/>
      <c r="AO22" s="274"/>
      <c r="AP22" s="274"/>
      <c r="AQ22" s="274"/>
      <c r="AR22" s="274"/>
      <c r="AS22" s="274"/>
      <c r="AT22" s="274"/>
      <c r="AU22" s="274"/>
      <c r="AV22" s="274"/>
      <c r="AW22" s="274"/>
      <c r="AX22" s="274"/>
      <c r="AY22" s="274"/>
      <c r="AZ22" s="274"/>
      <c r="BA22" s="274"/>
      <c r="BB22" s="274"/>
      <c r="BC22" s="274"/>
      <c r="BD22" s="274"/>
      <c r="BE22" s="274"/>
      <c r="BF22" s="274"/>
      <c r="BG22" s="274"/>
      <c r="BH22" s="274"/>
      <c r="BI22" s="274"/>
      <c r="BJ22" s="274"/>
      <c r="BK22" s="274"/>
      <c r="BL22" s="274"/>
      <c r="BM22" s="274"/>
      <c r="BN22" s="274"/>
      <c r="BO22" s="274"/>
      <c r="BP22" s="274"/>
      <c r="BQ22" s="274"/>
      <c r="BR22" s="274"/>
      <c r="BS22" s="274"/>
      <c r="BT22" s="274"/>
      <c r="BU22" s="274"/>
      <c r="BV22" s="274"/>
      <c r="BW22" s="274"/>
      <c r="BX22" s="274"/>
      <c r="BY22" s="274"/>
      <c r="BZ22" s="274"/>
      <c r="CA22" s="274"/>
      <c r="CB22" s="274"/>
      <c r="CC22" s="274"/>
      <c r="CD22" s="274"/>
      <c r="CE22" s="274"/>
      <c r="CF22" s="274"/>
      <c r="CG22" s="274"/>
      <c r="CH22" s="274"/>
      <c r="CI22" s="274"/>
      <c r="CJ22" s="274"/>
      <c r="CK22" s="274"/>
      <c r="CL22" s="274"/>
      <c r="CM22" s="274"/>
      <c r="CN22" s="274"/>
      <c r="CO22" s="274"/>
      <c r="CP22" s="274"/>
      <c r="CQ22" s="274"/>
      <c r="CR22" s="274"/>
      <c r="CS22" s="274"/>
      <c r="CT22" s="274"/>
      <c r="CU22" s="274"/>
      <c r="CV22" s="274"/>
      <c r="CW22" s="274"/>
      <c r="CX22" s="274"/>
      <c r="CY22" s="274"/>
      <c r="CZ22" s="274"/>
      <c r="DA22" s="274"/>
      <c r="DB22" s="274"/>
      <c r="DC22" s="274"/>
      <c r="DD22" s="274"/>
      <c r="DE22" s="274"/>
      <c r="DF22" s="274"/>
      <c r="DG22" s="274"/>
      <c r="DH22" s="274"/>
      <c r="DI22" s="274"/>
      <c r="DJ22" s="274"/>
      <c r="DK22" s="274"/>
      <c r="DL22" s="274"/>
      <c r="DM22" s="274"/>
      <c r="DN22" s="274"/>
      <c r="DO22" s="274"/>
      <c r="DP22" s="274"/>
      <c r="DQ22" s="274"/>
      <c r="DR22" s="274"/>
      <c r="DS22" s="274"/>
      <c r="DT22" s="274"/>
      <c r="DU22" s="274"/>
      <c r="DV22" s="274"/>
      <c r="DW22" s="274"/>
      <c r="DX22" s="274"/>
      <c r="DY22" s="274"/>
      <c r="DZ22" s="274"/>
      <c r="EA22" s="274"/>
      <c r="EB22" s="274"/>
      <c r="EC22" s="274"/>
      <c r="ED22" s="274"/>
      <c r="EE22" s="274"/>
      <c r="EF22" s="274"/>
      <c r="EG22" s="274"/>
      <c r="EH22" s="274"/>
      <c r="EI22" s="274"/>
      <c r="EJ22" s="274"/>
      <c r="EK22" s="274"/>
      <c r="EL22" s="274"/>
      <c r="EM22" s="274"/>
      <c r="EN22" s="274"/>
      <c r="EO22" s="274"/>
      <c r="EP22" s="274"/>
      <c r="EQ22" s="274"/>
      <c r="ER22" s="274"/>
      <c r="ES22" s="274"/>
      <c r="ET22" s="274"/>
      <c r="EU22" s="274"/>
      <c r="EV22" s="274"/>
      <c r="EW22" s="274"/>
      <c r="EX22" s="274"/>
      <c r="EY22" s="274"/>
      <c r="EZ22" s="274"/>
      <c r="FA22" s="274"/>
      <c r="FB22" s="274"/>
      <c r="FC22" s="274"/>
      <c r="FD22" s="274"/>
      <c r="FE22" s="274"/>
      <c r="FF22" s="274"/>
      <c r="FG22" s="274"/>
      <c r="FH22" s="274"/>
      <c r="FI22" s="274"/>
      <c r="FJ22" s="274"/>
      <c r="FK22" s="274"/>
      <c r="FL22" s="274"/>
      <c r="FM22" s="274"/>
      <c r="FN22" s="274"/>
      <c r="FO22" s="274"/>
      <c r="FP22" s="274"/>
      <c r="FQ22" s="274"/>
      <c r="FR22" s="274"/>
      <c r="FS22" s="274"/>
      <c r="FT22" s="274"/>
      <c r="FU22" s="274"/>
      <c r="FV22" s="274"/>
      <c r="FW22" s="274"/>
      <c r="FX22" s="274"/>
      <c r="FY22" s="274"/>
      <c r="FZ22" s="274"/>
      <c r="GA22" s="274"/>
      <c r="GB22" s="274"/>
      <c r="GC22" s="274"/>
      <c r="GD22" s="274"/>
      <c r="GE22" s="274"/>
      <c r="GF22" s="274"/>
      <c r="GG22" s="274"/>
      <c r="GH22" s="274"/>
      <c r="GI22" s="274"/>
      <c r="GJ22" s="274"/>
      <c r="GK22" s="274"/>
      <c r="GL22" s="274"/>
      <c r="GM22" s="274"/>
      <c r="GN22" s="274"/>
      <c r="GO22" s="274"/>
      <c r="GP22" s="274"/>
      <c r="GQ22" s="274"/>
      <c r="GR22" s="274"/>
      <c r="GS22" s="274"/>
      <c r="GT22" s="274"/>
      <c r="GU22" s="274"/>
      <c r="GV22" s="274"/>
      <c r="GW22" s="274"/>
      <c r="GX22" s="274"/>
      <c r="GY22" s="274"/>
      <c r="GZ22" s="274"/>
      <c r="HA22" s="274"/>
      <c r="HB22" s="274"/>
      <c r="HC22" s="274"/>
      <c r="HD22" s="274"/>
      <c r="HE22" s="274"/>
      <c r="HF22" s="274"/>
      <c r="HG22" s="274"/>
      <c r="HH22" s="274"/>
      <c r="HI22" s="274"/>
      <c r="HJ22" s="274"/>
      <c r="HK22" s="274"/>
      <c r="HL22" s="274"/>
      <c r="HM22" s="274"/>
      <c r="HN22" s="274"/>
      <c r="HO22" s="274"/>
      <c r="HP22" s="274"/>
      <c r="HQ22" s="274"/>
      <c r="HR22" s="274"/>
      <c r="HS22" s="274"/>
      <c r="HT22" s="274"/>
      <c r="HU22" s="274"/>
      <c r="HV22" s="274"/>
      <c r="HW22" s="274"/>
      <c r="HX22" s="274"/>
      <c r="HY22" s="274"/>
      <c r="HZ22" s="274"/>
      <c r="IA22" s="274"/>
      <c r="IB22" s="274"/>
      <c r="IC22" s="274"/>
      <c r="ID22" s="274"/>
      <c r="IE22" s="274"/>
      <c r="IF22" s="274"/>
      <c r="IG22" s="274"/>
      <c r="IH22" s="274"/>
      <c r="II22" s="274"/>
      <c r="IJ22" s="274"/>
      <c r="IK22" s="274"/>
      <c r="IL22" s="274"/>
      <c r="IM22" s="274"/>
      <c r="IN22" s="274"/>
      <c r="IO22" s="274"/>
    </row>
    <row r="23" spans="1:249" x14ac:dyDescent="0.2">
      <c r="A23" s="434">
        <v>16</v>
      </c>
      <c r="B23" s="435">
        <f t="shared" si="3"/>
        <v>0</v>
      </c>
      <c r="C23" s="436">
        <f>Rents!H43</f>
        <v>0</v>
      </c>
      <c r="D23" s="435">
        <f t="shared" si="4"/>
        <v>0</v>
      </c>
      <c r="E23" s="436">
        <f>'Utilities and OpEx'!F49</f>
        <v>0</v>
      </c>
      <c r="F23" s="435">
        <f t="shared" si="5"/>
        <v>0</v>
      </c>
      <c r="G23" s="436">
        <f>'Utilities and OpEx'!F50</f>
        <v>0</v>
      </c>
      <c r="H23" s="437">
        <f t="shared" si="0"/>
        <v>0</v>
      </c>
      <c r="I23" s="145"/>
      <c r="J23" s="439">
        <f t="shared" si="1"/>
        <v>0</v>
      </c>
      <c r="K23" s="440">
        <f t="shared" si="2"/>
        <v>0</v>
      </c>
      <c r="L23" s="274"/>
      <c r="M23" s="274"/>
      <c r="N23" s="274"/>
      <c r="O23" s="274"/>
      <c r="P23" s="274"/>
      <c r="Q23" s="274"/>
      <c r="R23" s="274"/>
      <c r="S23" s="274"/>
      <c r="T23" s="274"/>
      <c r="U23" s="274"/>
      <c r="V23" s="274"/>
      <c r="W23" s="274"/>
      <c r="X23" s="274"/>
      <c r="Y23" s="274"/>
      <c r="Z23" s="274"/>
      <c r="AA23" s="274"/>
      <c r="AB23" s="274"/>
      <c r="AC23" s="274"/>
      <c r="AD23" s="274"/>
      <c r="AE23" s="274"/>
      <c r="AF23" s="274"/>
      <c r="AG23" s="274"/>
      <c r="AH23" s="274"/>
      <c r="AI23" s="274"/>
      <c r="AJ23" s="274"/>
      <c r="AK23" s="274"/>
      <c r="AL23" s="274"/>
      <c r="AM23" s="274"/>
      <c r="AN23" s="274"/>
      <c r="AO23" s="274"/>
      <c r="AP23" s="274"/>
      <c r="AQ23" s="274"/>
      <c r="AR23" s="274"/>
      <c r="AS23" s="274"/>
      <c r="AT23" s="274"/>
      <c r="AU23" s="274"/>
      <c r="AV23" s="274"/>
      <c r="AW23" s="274"/>
      <c r="AX23" s="274"/>
      <c r="AY23" s="274"/>
      <c r="AZ23" s="274"/>
      <c r="BA23" s="274"/>
      <c r="BB23" s="274"/>
      <c r="BC23" s="274"/>
      <c r="BD23" s="274"/>
      <c r="BE23" s="274"/>
      <c r="BF23" s="274"/>
      <c r="BG23" s="274"/>
      <c r="BH23" s="274"/>
      <c r="BI23" s="274"/>
      <c r="BJ23" s="274"/>
      <c r="BK23" s="274"/>
      <c r="BL23" s="274"/>
      <c r="BM23" s="274"/>
      <c r="BN23" s="274"/>
      <c r="BO23" s="274"/>
      <c r="BP23" s="274"/>
      <c r="BQ23" s="274"/>
      <c r="BR23" s="274"/>
      <c r="BS23" s="274"/>
      <c r="BT23" s="274"/>
      <c r="BU23" s="274"/>
      <c r="BV23" s="274"/>
      <c r="BW23" s="274"/>
      <c r="BX23" s="274"/>
      <c r="BY23" s="274"/>
      <c r="BZ23" s="274"/>
      <c r="CA23" s="274"/>
      <c r="CB23" s="274"/>
      <c r="CC23" s="274"/>
      <c r="CD23" s="274"/>
      <c r="CE23" s="274"/>
      <c r="CF23" s="274"/>
      <c r="CG23" s="274"/>
      <c r="CH23" s="274"/>
      <c r="CI23" s="274"/>
      <c r="CJ23" s="274"/>
      <c r="CK23" s="274"/>
      <c r="CL23" s="274"/>
      <c r="CM23" s="274"/>
      <c r="CN23" s="274"/>
      <c r="CO23" s="274"/>
      <c r="CP23" s="274"/>
      <c r="CQ23" s="274"/>
      <c r="CR23" s="274"/>
      <c r="CS23" s="274"/>
      <c r="CT23" s="274"/>
      <c r="CU23" s="274"/>
      <c r="CV23" s="274"/>
      <c r="CW23" s="274"/>
      <c r="CX23" s="274"/>
      <c r="CY23" s="274"/>
      <c r="CZ23" s="274"/>
      <c r="DA23" s="274"/>
      <c r="DB23" s="274"/>
      <c r="DC23" s="274"/>
      <c r="DD23" s="274"/>
      <c r="DE23" s="274"/>
      <c r="DF23" s="274"/>
      <c r="DG23" s="274"/>
      <c r="DH23" s="274"/>
      <c r="DI23" s="274"/>
      <c r="DJ23" s="274"/>
      <c r="DK23" s="274"/>
      <c r="DL23" s="274"/>
      <c r="DM23" s="274"/>
      <c r="DN23" s="274"/>
      <c r="DO23" s="274"/>
      <c r="DP23" s="274"/>
      <c r="DQ23" s="274"/>
      <c r="DR23" s="274"/>
      <c r="DS23" s="274"/>
      <c r="DT23" s="274"/>
      <c r="DU23" s="274"/>
      <c r="DV23" s="274"/>
      <c r="DW23" s="274"/>
      <c r="DX23" s="274"/>
      <c r="DY23" s="274"/>
      <c r="DZ23" s="274"/>
      <c r="EA23" s="274"/>
      <c r="EB23" s="274"/>
      <c r="EC23" s="274"/>
      <c r="ED23" s="274"/>
      <c r="EE23" s="274"/>
      <c r="EF23" s="274"/>
      <c r="EG23" s="274"/>
      <c r="EH23" s="274"/>
      <c r="EI23" s="274"/>
      <c r="EJ23" s="274"/>
      <c r="EK23" s="274"/>
      <c r="EL23" s="274"/>
      <c r="EM23" s="274"/>
      <c r="EN23" s="274"/>
      <c r="EO23" s="274"/>
      <c r="EP23" s="274"/>
      <c r="EQ23" s="274"/>
      <c r="ER23" s="274"/>
      <c r="ES23" s="274"/>
      <c r="ET23" s="274"/>
      <c r="EU23" s="274"/>
      <c r="EV23" s="274"/>
      <c r="EW23" s="274"/>
      <c r="EX23" s="274"/>
      <c r="EY23" s="274"/>
      <c r="EZ23" s="274"/>
      <c r="FA23" s="274"/>
      <c r="FB23" s="274"/>
      <c r="FC23" s="274"/>
      <c r="FD23" s="274"/>
      <c r="FE23" s="274"/>
      <c r="FF23" s="274"/>
      <c r="FG23" s="274"/>
      <c r="FH23" s="274"/>
      <c r="FI23" s="274"/>
      <c r="FJ23" s="274"/>
      <c r="FK23" s="274"/>
      <c r="FL23" s="274"/>
      <c r="FM23" s="274"/>
      <c r="FN23" s="274"/>
      <c r="FO23" s="274"/>
      <c r="FP23" s="274"/>
      <c r="FQ23" s="274"/>
      <c r="FR23" s="274"/>
      <c r="FS23" s="274"/>
      <c r="FT23" s="274"/>
      <c r="FU23" s="274"/>
      <c r="FV23" s="274"/>
      <c r="FW23" s="274"/>
      <c r="FX23" s="274"/>
      <c r="FY23" s="274"/>
      <c r="FZ23" s="274"/>
      <c r="GA23" s="274"/>
      <c r="GB23" s="274"/>
      <c r="GC23" s="274"/>
      <c r="GD23" s="274"/>
      <c r="GE23" s="274"/>
      <c r="GF23" s="274"/>
      <c r="GG23" s="274"/>
      <c r="GH23" s="274"/>
      <c r="GI23" s="274"/>
      <c r="GJ23" s="274"/>
      <c r="GK23" s="274"/>
      <c r="GL23" s="274"/>
      <c r="GM23" s="274"/>
      <c r="GN23" s="274"/>
      <c r="GO23" s="274"/>
      <c r="GP23" s="274"/>
      <c r="GQ23" s="274"/>
      <c r="GR23" s="274"/>
      <c r="GS23" s="274"/>
      <c r="GT23" s="274"/>
      <c r="GU23" s="274"/>
      <c r="GV23" s="274"/>
      <c r="GW23" s="274"/>
      <c r="GX23" s="274"/>
      <c r="GY23" s="274"/>
      <c r="GZ23" s="274"/>
      <c r="HA23" s="274"/>
      <c r="HB23" s="274"/>
      <c r="HC23" s="274"/>
      <c r="HD23" s="274"/>
      <c r="HE23" s="274"/>
      <c r="HF23" s="274"/>
      <c r="HG23" s="274"/>
      <c r="HH23" s="274"/>
      <c r="HI23" s="274"/>
      <c r="HJ23" s="274"/>
      <c r="HK23" s="274"/>
      <c r="HL23" s="274"/>
      <c r="HM23" s="274"/>
      <c r="HN23" s="274"/>
      <c r="HO23" s="274"/>
      <c r="HP23" s="274"/>
      <c r="HQ23" s="274"/>
      <c r="HR23" s="274"/>
      <c r="HS23" s="274"/>
      <c r="HT23" s="274"/>
      <c r="HU23" s="274"/>
      <c r="HV23" s="274"/>
      <c r="HW23" s="274"/>
      <c r="HX23" s="274"/>
      <c r="HY23" s="274"/>
      <c r="HZ23" s="274"/>
      <c r="IA23" s="274"/>
      <c r="IB23" s="274"/>
      <c r="IC23" s="274"/>
      <c r="ID23" s="274"/>
      <c r="IE23" s="274"/>
      <c r="IF23" s="274"/>
      <c r="IG23" s="274"/>
      <c r="IH23" s="274"/>
      <c r="II23" s="274"/>
      <c r="IJ23" s="274"/>
      <c r="IK23" s="274"/>
      <c r="IL23" s="274"/>
      <c r="IM23" s="274"/>
      <c r="IN23" s="274"/>
      <c r="IO23" s="274"/>
    </row>
    <row r="24" spans="1:249" x14ac:dyDescent="0.2">
      <c r="A24" s="434">
        <v>17</v>
      </c>
      <c r="B24" s="435">
        <f t="shared" si="3"/>
        <v>0</v>
      </c>
      <c r="C24" s="436">
        <f>Rents!H43</f>
        <v>0</v>
      </c>
      <c r="D24" s="435">
        <f t="shared" si="4"/>
        <v>0</v>
      </c>
      <c r="E24" s="436">
        <f>'Utilities and OpEx'!F49</f>
        <v>0</v>
      </c>
      <c r="F24" s="435">
        <f t="shared" si="5"/>
        <v>0</v>
      </c>
      <c r="G24" s="436">
        <f>'Utilities and OpEx'!F50</f>
        <v>0</v>
      </c>
      <c r="H24" s="437">
        <f t="shared" si="0"/>
        <v>0</v>
      </c>
      <c r="I24" s="145"/>
      <c r="J24" s="439">
        <f t="shared" si="1"/>
        <v>0</v>
      </c>
      <c r="K24" s="440">
        <f t="shared" si="2"/>
        <v>0</v>
      </c>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274"/>
      <c r="AR24" s="274"/>
      <c r="AS24" s="274"/>
      <c r="AT24" s="274"/>
      <c r="AU24" s="274"/>
      <c r="AV24" s="274"/>
      <c r="AW24" s="274"/>
      <c r="AX24" s="274"/>
      <c r="AY24" s="274"/>
      <c r="AZ24" s="274"/>
      <c r="BA24" s="274"/>
      <c r="BB24" s="274"/>
      <c r="BC24" s="274"/>
      <c r="BD24" s="274"/>
      <c r="BE24" s="274"/>
      <c r="BF24" s="274"/>
      <c r="BG24" s="274"/>
      <c r="BH24" s="274"/>
      <c r="BI24" s="274"/>
      <c r="BJ24" s="274"/>
      <c r="BK24" s="274"/>
      <c r="BL24" s="274"/>
      <c r="BM24" s="274"/>
      <c r="BN24" s="274"/>
      <c r="BO24" s="274"/>
      <c r="BP24" s="274"/>
      <c r="BQ24" s="274"/>
      <c r="BR24" s="274"/>
      <c r="BS24" s="274"/>
      <c r="BT24" s="274"/>
      <c r="BU24" s="274"/>
      <c r="BV24" s="274"/>
      <c r="BW24" s="274"/>
      <c r="BX24" s="274"/>
      <c r="BY24" s="274"/>
      <c r="BZ24" s="274"/>
      <c r="CA24" s="274"/>
      <c r="CB24" s="274"/>
      <c r="CC24" s="274"/>
      <c r="CD24" s="274"/>
      <c r="CE24" s="274"/>
      <c r="CF24" s="274"/>
      <c r="CG24" s="274"/>
      <c r="CH24" s="274"/>
      <c r="CI24" s="274"/>
      <c r="CJ24" s="274"/>
      <c r="CK24" s="274"/>
      <c r="CL24" s="274"/>
      <c r="CM24" s="274"/>
      <c r="CN24" s="274"/>
      <c r="CO24" s="274"/>
      <c r="CP24" s="274"/>
      <c r="CQ24" s="274"/>
      <c r="CR24" s="274"/>
      <c r="CS24" s="274"/>
      <c r="CT24" s="274"/>
      <c r="CU24" s="274"/>
      <c r="CV24" s="274"/>
      <c r="CW24" s="274"/>
      <c r="CX24" s="274"/>
      <c r="CY24" s="274"/>
      <c r="CZ24" s="274"/>
      <c r="DA24" s="274"/>
      <c r="DB24" s="274"/>
      <c r="DC24" s="274"/>
      <c r="DD24" s="274"/>
      <c r="DE24" s="274"/>
      <c r="DF24" s="274"/>
      <c r="DG24" s="274"/>
      <c r="DH24" s="274"/>
      <c r="DI24" s="274"/>
      <c r="DJ24" s="274"/>
      <c r="DK24" s="274"/>
      <c r="DL24" s="274"/>
      <c r="DM24" s="274"/>
      <c r="DN24" s="274"/>
      <c r="DO24" s="274"/>
      <c r="DP24" s="274"/>
      <c r="DQ24" s="274"/>
      <c r="DR24" s="274"/>
      <c r="DS24" s="274"/>
      <c r="DT24" s="274"/>
      <c r="DU24" s="274"/>
      <c r="DV24" s="274"/>
      <c r="DW24" s="274"/>
      <c r="DX24" s="274"/>
      <c r="DY24" s="274"/>
      <c r="DZ24" s="274"/>
      <c r="EA24" s="274"/>
      <c r="EB24" s="274"/>
      <c r="EC24" s="274"/>
      <c r="ED24" s="274"/>
      <c r="EE24" s="274"/>
      <c r="EF24" s="274"/>
      <c r="EG24" s="274"/>
      <c r="EH24" s="274"/>
      <c r="EI24" s="274"/>
      <c r="EJ24" s="274"/>
      <c r="EK24" s="274"/>
      <c r="EL24" s="274"/>
      <c r="EM24" s="274"/>
      <c r="EN24" s="274"/>
      <c r="EO24" s="274"/>
      <c r="EP24" s="274"/>
      <c r="EQ24" s="274"/>
      <c r="ER24" s="274"/>
      <c r="ES24" s="274"/>
      <c r="ET24" s="274"/>
      <c r="EU24" s="274"/>
      <c r="EV24" s="274"/>
      <c r="EW24" s="274"/>
      <c r="EX24" s="274"/>
      <c r="EY24" s="274"/>
      <c r="EZ24" s="274"/>
      <c r="FA24" s="274"/>
      <c r="FB24" s="274"/>
      <c r="FC24" s="274"/>
      <c r="FD24" s="274"/>
      <c r="FE24" s="274"/>
      <c r="FF24" s="274"/>
      <c r="FG24" s="274"/>
      <c r="FH24" s="274"/>
      <c r="FI24" s="274"/>
      <c r="FJ24" s="274"/>
      <c r="FK24" s="274"/>
      <c r="FL24" s="274"/>
      <c r="FM24" s="274"/>
      <c r="FN24" s="274"/>
      <c r="FO24" s="274"/>
      <c r="FP24" s="274"/>
      <c r="FQ24" s="274"/>
      <c r="FR24" s="274"/>
      <c r="FS24" s="274"/>
      <c r="FT24" s="274"/>
      <c r="FU24" s="274"/>
      <c r="FV24" s="274"/>
      <c r="FW24" s="274"/>
      <c r="FX24" s="274"/>
      <c r="FY24" s="274"/>
      <c r="FZ24" s="274"/>
      <c r="GA24" s="274"/>
      <c r="GB24" s="274"/>
      <c r="GC24" s="274"/>
      <c r="GD24" s="274"/>
      <c r="GE24" s="274"/>
      <c r="GF24" s="274"/>
      <c r="GG24" s="274"/>
      <c r="GH24" s="274"/>
      <c r="GI24" s="274"/>
      <c r="GJ24" s="274"/>
      <c r="GK24" s="274"/>
      <c r="GL24" s="274"/>
      <c r="GM24" s="274"/>
      <c r="GN24" s="274"/>
      <c r="GO24" s="274"/>
      <c r="GP24" s="274"/>
      <c r="GQ24" s="274"/>
      <c r="GR24" s="274"/>
      <c r="GS24" s="274"/>
      <c r="GT24" s="274"/>
      <c r="GU24" s="274"/>
      <c r="GV24" s="274"/>
      <c r="GW24" s="274"/>
      <c r="GX24" s="274"/>
      <c r="GY24" s="274"/>
      <c r="GZ24" s="274"/>
      <c r="HA24" s="274"/>
      <c r="HB24" s="274"/>
      <c r="HC24" s="274"/>
      <c r="HD24" s="274"/>
      <c r="HE24" s="274"/>
      <c r="HF24" s="274"/>
      <c r="HG24" s="274"/>
      <c r="HH24" s="274"/>
      <c r="HI24" s="274"/>
      <c r="HJ24" s="274"/>
      <c r="HK24" s="274"/>
      <c r="HL24" s="274"/>
      <c r="HM24" s="274"/>
      <c r="HN24" s="274"/>
      <c r="HO24" s="274"/>
      <c r="HP24" s="274"/>
      <c r="HQ24" s="274"/>
      <c r="HR24" s="274"/>
      <c r="HS24" s="274"/>
      <c r="HT24" s="274"/>
      <c r="HU24" s="274"/>
      <c r="HV24" s="274"/>
      <c r="HW24" s="274"/>
      <c r="HX24" s="274"/>
      <c r="HY24" s="274"/>
      <c r="HZ24" s="274"/>
      <c r="IA24" s="274"/>
      <c r="IB24" s="274"/>
      <c r="IC24" s="274"/>
      <c r="ID24" s="274"/>
      <c r="IE24" s="274"/>
      <c r="IF24" s="274"/>
      <c r="IG24" s="274"/>
      <c r="IH24" s="274"/>
      <c r="II24" s="274"/>
      <c r="IJ24" s="274"/>
      <c r="IK24" s="274"/>
      <c r="IL24" s="274"/>
      <c r="IM24" s="274"/>
      <c r="IN24" s="274"/>
      <c r="IO24" s="274"/>
    </row>
    <row r="25" spans="1:249" x14ac:dyDescent="0.2">
      <c r="A25" s="434">
        <v>18</v>
      </c>
      <c r="B25" s="435">
        <f t="shared" si="3"/>
        <v>0</v>
      </c>
      <c r="C25" s="436">
        <f>Rents!H43</f>
        <v>0</v>
      </c>
      <c r="D25" s="435">
        <f t="shared" si="4"/>
        <v>0</v>
      </c>
      <c r="E25" s="436">
        <f>'Utilities and OpEx'!F49</f>
        <v>0</v>
      </c>
      <c r="F25" s="435">
        <f t="shared" si="5"/>
        <v>0</v>
      </c>
      <c r="G25" s="436">
        <f>'Utilities and OpEx'!F50</f>
        <v>0</v>
      </c>
      <c r="H25" s="437">
        <f t="shared" si="0"/>
        <v>0</v>
      </c>
      <c r="I25" s="145"/>
      <c r="J25" s="439">
        <f t="shared" si="1"/>
        <v>0</v>
      </c>
      <c r="K25" s="440">
        <f t="shared" si="2"/>
        <v>0</v>
      </c>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K25" s="274"/>
      <c r="AL25" s="274"/>
      <c r="AM25" s="274"/>
      <c r="AN25" s="274"/>
      <c r="AO25" s="274"/>
      <c r="AP25" s="274"/>
      <c r="AQ25" s="274"/>
      <c r="AR25" s="274"/>
      <c r="AS25" s="274"/>
      <c r="AT25" s="274"/>
      <c r="AU25" s="274"/>
      <c r="AV25" s="274"/>
      <c r="AW25" s="274"/>
      <c r="AX25" s="274"/>
      <c r="AY25" s="274"/>
      <c r="AZ25" s="274"/>
      <c r="BA25" s="274"/>
      <c r="BB25" s="274"/>
      <c r="BC25" s="274"/>
      <c r="BD25" s="274"/>
      <c r="BE25" s="274"/>
      <c r="BF25" s="274"/>
      <c r="BG25" s="274"/>
      <c r="BH25" s="274"/>
      <c r="BI25" s="274"/>
      <c r="BJ25" s="274"/>
      <c r="BK25" s="274"/>
      <c r="BL25" s="274"/>
      <c r="BM25" s="274"/>
      <c r="BN25" s="274"/>
      <c r="BO25" s="274"/>
      <c r="BP25" s="274"/>
      <c r="BQ25" s="274"/>
      <c r="BR25" s="274"/>
      <c r="BS25" s="274"/>
      <c r="BT25" s="274"/>
      <c r="BU25" s="274"/>
      <c r="BV25" s="274"/>
      <c r="BW25" s="274"/>
      <c r="BX25" s="274"/>
      <c r="BY25" s="274"/>
      <c r="BZ25" s="274"/>
      <c r="CA25" s="274"/>
      <c r="CB25" s="274"/>
      <c r="CC25" s="274"/>
      <c r="CD25" s="274"/>
      <c r="CE25" s="274"/>
      <c r="CF25" s="274"/>
      <c r="CG25" s="274"/>
      <c r="CH25" s="274"/>
      <c r="CI25" s="274"/>
      <c r="CJ25" s="274"/>
      <c r="CK25" s="274"/>
      <c r="CL25" s="274"/>
      <c r="CM25" s="274"/>
      <c r="CN25" s="274"/>
      <c r="CO25" s="274"/>
      <c r="CP25" s="274"/>
      <c r="CQ25" s="274"/>
      <c r="CR25" s="274"/>
      <c r="CS25" s="274"/>
      <c r="CT25" s="274"/>
      <c r="CU25" s="274"/>
      <c r="CV25" s="274"/>
      <c r="CW25" s="274"/>
      <c r="CX25" s="274"/>
      <c r="CY25" s="274"/>
      <c r="CZ25" s="274"/>
      <c r="DA25" s="274"/>
      <c r="DB25" s="274"/>
      <c r="DC25" s="274"/>
      <c r="DD25" s="274"/>
      <c r="DE25" s="274"/>
      <c r="DF25" s="274"/>
      <c r="DG25" s="274"/>
      <c r="DH25" s="274"/>
      <c r="DI25" s="274"/>
      <c r="DJ25" s="274"/>
      <c r="DK25" s="274"/>
      <c r="DL25" s="274"/>
      <c r="DM25" s="274"/>
      <c r="DN25" s="274"/>
      <c r="DO25" s="274"/>
      <c r="DP25" s="274"/>
      <c r="DQ25" s="274"/>
      <c r="DR25" s="274"/>
      <c r="DS25" s="274"/>
      <c r="DT25" s="274"/>
      <c r="DU25" s="274"/>
      <c r="DV25" s="274"/>
      <c r="DW25" s="274"/>
      <c r="DX25" s="274"/>
      <c r="DY25" s="274"/>
      <c r="DZ25" s="274"/>
      <c r="EA25" s="274"/>
      <c r="EB25" s="274"/>
      <c r="EC25" s="274"/>
      <c r="ED25" s="274"/>
      <c r="EE25" s="274"/>
      <c r="EF25" s="274"/>
      <c r="EG25" s="274"/>
      <c r="EH25" s="274"/>
      <c r="EI25" s="274"/>
      <c r="EJ25" s="274"/>
      <c r="EK25" s="274"/>
      <c r="EL25" s="274"/>
      <c r="EM25" s="274"/>
      <c r="EN25" s="274"/>
      <c r="EO25" s="274"/>
      <c r="EP25" s="274"/>
      <c r="EQ25" s="274"/>
      <c r="ER25" s="274"/>
      <c r="ES25" s="274"/>
      <c r="ET25" s="274"/>
      <c r="EU25" s="274"/>
      <c r="EV25" s="274"/>
      <c r="EW25" s="274"/>
      <c r="EX25" s="274"/>
      <c r="EY25" s="274"/>
      <c r="EZ25" s="274"/>
      <c r="FA25" s="274"/>
      <c r="FB25" s="274"/>
      <c r="FC25" s="274"/>
      <c r="FD25" s="274"/>
      <c r="FE25" s="274"/>
      <c r="FF25" s="274"/>
      <c r="FG25" s="274"/>
      <c r="FH25" s="274"/>
      <c r="FI25" s="274"/>
      <c r="FJ25" s="274"/>
      <c r="FK25" s="274"/>
      <c r="FL25" s="274"/>
      <c r="FM25" s="274"/>
      <c r="FN25" s="274"/>
      <c r="FO25" s="274"/>
      <c r="FP25" s="274"/>
      <c r="FQ25" s="274"/>
      <c r="FR25" s="274"/>
      <c r="FS25" s="274"/>
      <c r="FT25" s="274"/>
      <c r="FU25" s="274"/>
      <c r="FV25" s="274"/>
      <c r="FW25" s="274"/>
      <c r="FX25" s="274"/>
      <c r="FY25" s="274"/>
      <c r="FZ25" s="274"/>
      <c r="GA25" s="274"/>
      <c r="GB25" s="274"/>
      <c r="GC25" s="274"/>
      <c r="GD25" s="274"/>
      <c r="GE25" s="274"/>
      <c r="GF25" s="274"/>
      <c r="GG25" s="274"/>
      <c r="GH25" s="274"/>
      <c r="GI25" s="274"/>
      <c r="GJ25" s="274"/>
      <c r="GK25" s="274"/>
      <c r="GL25" s="274"/>
      <c r="GM25" s="274"/>
      <c r="GN25" s="274"/>
      <c r="GO25" s="274"/>
      <c r="GP25" s="274"/>
      <c r="GQ25" s="274"/>
      <c r="GR25" s="274"/>
      <c r="GS25" s="274"/>
      <c r="GT25" s="274"/>
      <c r="GU25" s="274"/>
      <c r="GV25" s="274"/>
      <c r="GW25" s="274"/>
      <c r="GX25" s="274"/>
      <c r="GY25" s="274"/>
      <c r="GZ25" s="274"/>
      <c r="HA25" s="274"/>
      <c r="HB25" s="274"/>
      <c r="HC25" s="274"/>
      <c r="HD25" s="274"/>
      <c r="HE25" s="274"/>
      <c r="HF25" s="274"/>
      <c r="HG25" s="274"/>
      <c r="HH25" s="274"/>
      <c r="HI25" s="274"/>
      <c r="HJ25" s="274"/>
      <c r="HK25" s="274"/>
      <c r="HL25" s="274"/>
      <c r="HM25" s="274"/>
      <c r="HN25" s="274"/>
      <c r="HO25" s="274"/>
      <c r="HP25" s="274"/>
      <c r="HQ25" s="274"/>
      <c r="HR25" s="274"/>
      <c r="HS25" s="274"/>
      <c r="HT25" s="274"/>
      <c r="HU25" s="274"/>
      <c r="HV25" s="274"/>
      <c r="HW25" s="274"/>
      <c r="HX25" s="274"/>
      <c r="HY25" s="274"/>
      <c r="HZ25" s="274"/>
      <c r="IA25" s="274"/>
      <c r="IB25" s="274"/>
      <c r="IC25" s="274"/>
      <c r="ID25" s="274"/>
      <c r="IE25" s="274"/>
      <c r="IF25" s="274"/>
      <c r="IG25" s="274"/>
      <c r="IH25" s="274"/>
      <c r="II25" s="274"/>
      <c r="IJ25" s="274"/>
      <c r="IK25" s="274"/>
      <c r="IL25" s="274"/>
      <c r="IM25" s="274"/>
      <c r="IN25" s="274"/>
      <c r="IO25" s="274"/>
    </row>
    <row r="26" spans="1:249" x14ac:dyDescent="0.2">
      <c r="A26" s="434">
        <v>19</v>
      </c>
      <c r="B26" s="435">
        <f t="shared" si="3"/>
        <v>0</v>
      </c>
      <c r="C26" s="436">
        <f>Rents!H43</f>
        <v>0</v>
      </c>
      <c r="D26" s="435">
        <f t="shared" si="4"/>
        <v>0</v>
      </c>
      <c r="E26" s="436">
        <f>'Utilities and OpEx'!F49</f>
        <v>0</v>
      </c>
      <c r="F26" s="435">
        <f t="shared" si="5"/>
        <v>0</v>
      </c>
      <c r="G26" s="436">
        <f>'Utilities and OpEx'!F50</f>
        <v>0</v>
      </c>
      <c r="H26" s="437">
        <f t="shared" si="0"/>
        <v>0</v>
      </c>
      <c r="I26" s="145"/>
      <c r="J26" s="439">
        <f t="shared" si="1"/>
        <v>0</v>
      </c>
      <c r="K26" s="440">
        <f t="shared" si="2"/>
        <v>0</v>
      </c>
      <c r="L26" s="274"/>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4"/>
      <c r="AM26" s="274"/>
      <c r="AN26" s="274"/>
      <c r="AO26" s="274"/>
      <c r="AP26" s="274"/>
      <c r="AQ26" s="274"/>
      <c r="AR26" s="274"/>
      <c r="AS26" s="274"/>
      <c r="AT26" s="274"/>
      <c r="AU26" s="274"/>
      <c r="AV26" s="274"/>
      <c r="AW26" s="274"/>
      <c r="AX26" s="274"/>
      <c r="AY26" s="274"/>
      <c r="AZ26" s="274"/>
      <c r="BA26" s="274"/>
      <c r="BB26" s="274"/>
      <c r="BC26" s="274"/>
      <c r="BD26" s="274"/>
      <c r="BE26" s="274"/>
      <c r="BF26" s="274"/>
      <c r="BG26" s="274"/>
      <c r="BH26" s="274"/>
      <c r="BI26" s="274"/>
      <c r="BJ26" s="274"/>
      <c r="BK26" s="274"/>
      <c r="BL26" s="274"/>
      <c r="BM26" s="274"/>
      <c r="BN26" s="274"/>
      <c r="BO26" s="274"/>
      <c r="BP26" s="274"/>
      <c r="BQ26" s="274"/>
      <c r="BR26" s="274"/>
      <c r="BS26" s="274"/>
      <c r="BT26" s="274"/>
      <c r="BU26" s="274"/>
      <c r="BV26" s="274"/>
      <c r="BW26" s="274"/>
      <c r="BX26" s="274"/>
      <c r="BY26" s="274"/>
      <c r="BZ26" s="274"/>
      <c r="CA26" s="274"/>
      <c r="CB26" s="274"/>
      <c r="CC26" s="274"/>
      <c r="CD26" s="274"/>
      <c r="CE26" s="274"/>
      <c r="CF26" s="274"/>
      <c r="CG26" s="274"/>
      <c r="CH26" s="274"/>
      <c r="CI26" s="274"/>
      <c r="CJ26" s="274"/>
      <c r="CK26" s="274"/>
      <c r="CL26" s="274"/>
      <c r="CM26" s="274"/>
      <c r="CN26" s="274"/>
      <c r="CO26" s="274"/>
      <c r="CP26" s="274"/>
      <c r="CQ26" s="274"/>
      <c r="CR26" s="274"/>
      <c r="CS26" s="274"/>
      <c r="CT26" s="274"/>
      <c r="CU26" s="274"/>
      <c r="CV26" s="274"/>
      <c r="CW26" s="274"/>
      <c r="CX26" s="274"/>
      <c r="CY26" s="274"/>
      <c r="CZ26" s="274"/>
      <c r="DA26" s="274"/>
      <c r="DB26" s="274"/>
      <c r="DC26" s="274"/>
      <c r="DD26" s="274"/>
      <c r="DE26" s="274"/>
      <c r="DF26" s="274"/>
      <c r="DG26" s="274"/>
      <c r="DH26" s="274"/>
      <c r="DI26" s="274"/>
      <c r="DJ26" s="274"/>
      <c r="DK26" s="274"/>
      <c r="DL26" s="274"/>
      <c r="DM26" s="274"/>
      <c r="DN26" s="274"/>
      <c r="DO26" s="274"/>
      <c r="DP26" s="274"/>
      <c r="DQ26" s="274"/>
      <c r="DR26" s="274"/>
      <c r="DS26" s="274"/>
      <c r="DT26" s="274"/>
      <c r="DU26" s="274"/>
      <c r="DV26" s="274"/>
      <c r="DW26" s="274"/>
      <c r="DX26" s="274"/>
      <c r="DY26" s="274"/>
      <c r="DZ26" s="274"/>
      <c r="EA26" s="274"/>
      <c r="EB26" s="274"/>
      <c r="EC26" s="274"/>
      <c r="ED26" s="274"/>
      <c r="EE26" s="274"/>
      <c r="EF26" s="274"/>
      <c r="EG26" s="274"/>
      <c r="EH26" s="274"/>
      <c r="EI26" s="274"/>
      <c r="EJ26" s="274"/>
      <c r="EK26" s="274"/>
      <c r="EL26" s="274"/>
      <c r="EM26" s="274"/>
      <c r="EN26" s="274"/>
      <c r="EO26" s="274"/>
      <c r="EP26" s="274"/>
      <c r="EQ26" s="274"/>
      <c r="ER26" s="274"/>
      <c r="ES26" s="274"/>
      <c r="ET26" s="274"/>
      <c r="EU26" s="274"/>
      <c r="EV26" s="274"/>
      <c r="EW26" s="274"/>
      <c r="EX26" s="274"/>
      <c r="EY26" s="274"/>
      <c r="EZ26" s="274"/>
      <c r="FA26" s="274"/>
      <c r="FB26" s="274"/>
      <c r="FC26" s="274"/>
      <c r="FD26" s="274"/>
      <c r="FE26" s="274"/>
      <c r="FF26" s="274"/>
      <c r="FG26" s="274"/>
      <c r="FH26" s="274"/>
      <c r="FI26" s="274"/>
      <c r="FJ26" s="274"/>
      <c r="FK26" s="274"/>
      <c r="FL26" s="274"/>
      <c r="FM26" s="274"/>
      <c r="FN26" s="274"/>
      <c r="FO26" s="274"/>
      <c r="FP26" s="274"/>
      <c r="FQ26" s="274"/>
      <c r="FR26" s="274"/>
      <c r="FS26" s="274"/>
      <c r="FT26" s="274"/>
      <c r="FU26" s="274"/>
      <c r="FV26" s="274"/>
      <c r="FW26" s="274"/>
      <c r="FX26" s="274"/>
      <c r="FY26" s="274"/>
      <c r="FZ26" s="274"/>
      <c r="GA26" s="274"/>
      <c r="GB26" s="274"/>
      <c r="GC26" s="274"/>
      <c r="GD26" s="274"/>
      <c r="GE26" s="274"/>
      <c r="GF26" s="274"/>
      <c r="GG26" s="274"/>
      <c r="GH26" s="274"/>
      <c r="GI26" s="274"/>
      <c r="GJ26" s="274"/>
      <c r="GK26" s="274"/>
      <c r="GL26" s="274"/>
      <c r="GM26" s="274"/>
      <c r="GN26" s="274"/>
      <c r="GO26" s="274"/>
      <c r="GP26" s="274"/>
      <c r="GQ26" s="274"/>
      <c r="GR26" s="274"/>
      <c r="GS26" s="274"/>
      <c r="GT26" s="274"/>
      <c r="GU26" s="274"/>
      <c r="GV26" s="274"/>
      <c r="GW26" s="274"/>
      <c r="GX26" s="274"/>
      <c r="GY26" s="274"/>
      <c r="GZ26" s="274"/>
      <c r="HA26" s="274"/>
      <c r="HB26" s="274"/>
      <c r="HC26" s="274"/>
      <c r="HD26" s="274"/>
      <c r="HE26" s="274"/>
      <c r="HF26" s="274"/>
      <c r="HG26" s="274"/>
      <c r="HH26" s="274"/>
      <c r="HI26" s="274"/>
      <c r="HJ26" s="274"/>
      <c r="HK26" s="274"/>
      <c r="HL26" s="274"/>
      <c r="HM26" s="274"/>
      <c r="HN26" s="274"/>
      <c r="HO26" s="274"/>
      <c r="HP26" s="274"/>
      <c r="HQ26" s="274"/>
      <c r="HR26" s="274"/>
      <c r="HS26" s="274"/>
      <c r="HT26" s="274"/>
      <c r="HU26" s="274"/>
      <c r="HV26" s="274"/>
      <c r="HW26" s="274"/>
      <c r="HX26" s="274"/>
      <c r="HY26" s="274"/>
      <c r="HZ26" s="274"/>
      <c r="IA26" s="274"/>
      <c r="IB26" s="274"/>
      <c r="IC26" s="274"/>
      <c r="ID26" s="274"/>
      <c r="IE26" s="274"/>
      <c r="IF26" s="274"/>
      <c r="IG26" s="274"/>
      <c r="IH26" s="274"/>
      <c r="II26" s="274"/>
      <c r="IJ26" s="274"/>
      <c r="IK26" s="274"/>
      <c r="IL26" s="274"/>
      <c r="IM26" s="274"/>
      <c r="IN26" s="274"/>
      <c r="IO26" s="274"/>
    </row>
    <row r="27" spans="1:249" x14ac:dyDescent="0.2">
      <c r="A27" s="434">
        <v>20</v>
      </c>
      <c r="B27" s="435">
        <f t="shared" si="3"/>
        <v>0</v>
      </c>
      <c r="C27" s="436">
        <f>Rents!H43</f>
        <v>0</v>
      </c>
      <c r="D27" s="435">
        <f t="shared" si="4"/>
        <v>0</v>
      </c>
      <c r="E27" s="436">
        <f>'Utilities and OpEx'!F49</f>
        <v>0</v>
      </c>
      <c r="F27" s="435">
        <f t="shared" si="5"/>
        <v>0</v>
      </c>
      <c r="G27" s="436">
        <f>'Utilities and OpEx'!F50</f>
        <v>0</v>
      </c>
      <c r="H27" s="437">
        <f t="shared" si="0"/>
        <v>0</v>
      </c>
      <c r="I27" s="145"/>
      <c r="J27" s="439">
        <f t="shared" si="1"/>
        <v>0</v>
      </c>
      <c r="K27" s="440">
        <f t="shared" si="2"/>
        <v>0</v>
      </c>
      <c r="L27" s="274"/>
      <c r="M27" s="274"/>
      <c r="N27" s="274"/>
      <c r="O27" s="274"/>
      <c r="P27" s="274"/>
      <c r="Q27" s="274"/>
      <c r="R27" s="274"/>
      <c r="S27" s="274"/>
      <c r="T27" s="274"/>
      <c r="U27" s="274"/>
      <c r="V27" s="274"/>
      <c r="W27" s="274"/>
      <c r="X27" s="274"/>
      <c r="Y27" s="274"/>
      <c r="Z27" s="274"/>
      <c r="AA27" s="274"/>
      <c r="AB27" s="274"/>
      <c r="AC27" s="274"/>
      <c r="AD27" s="274"/>
      <c r="AE27" s="274"/>
      <c r="AF27" s="274"/>
      <c r="AG27" s="274"/>
      <c r="AH27" s="274"/>
      <c r="AI27" s="274"/>
      <c r="AJ27" s="274"/>
      <c r="AK27" s="274"/>
      <c r="AL27" s="274"/>
      <c r="AM27" s="274"/>
      <c r="AN27" s="274"/>
      <c r="AO27" s="274"/>
      <c r="AP27" s="274"/>
      <c r="AQ27" s="274"/>
      <c r="AR27" s="274"/>
      <c r="AS27" s="274"/>
      <c r="AT27" s="274"/>
      <c r="AU27" s="274"/>
      <c r="AV27" s="274"/>
      <c r="AW27" s="274"/>
      <c r="AX27" s="274"/>
      <c r="AY27" s="274"/>
      <c r="AZ27" s="274"/>
      <c r="BA27" s="274"/>
      <c r="BB27" s="274"/>
      <c r="BC27" s="274"/>
      <c r="BD27" s="274"/>
      <c r="BE27" s="274"/>
      <c r="BF27" s="274"/>
      <c r="BG27" s="274"/>
      <c r="BH27" s="274"/>
      <c r="BI27" s="274"/>
      <c r="BJ27" s="274"/>
      <c r="BK27" s="274"/>
      <c r="BL27" s="274"/>
      <c r="BM27" s="274"/>
      <c r="BN27" s="274"/>
      <c r="BO27" s="274"/>
      <c r="BP27" s="274"/>
      <c r="BQ27" s="274"/>
      <c r="BR27" s="274"/>
      <c r="BS27" s="274"/>
      <c r="BT27" s="274"/>
      <c r="BU27" s="274"/>
      <c r="BV27" s="274"/>
      <c r="BW27" s="274"/>
      <c r="BX27" s="274"/>
      <c r="BY27" s="274"/>
      <c r="BZ27" s="274"/>
      <c r="CA27" s="274"/>
      <c r="CB27" s="274"/>
      <c r="CC27" s="274"/>
      <c r="CD27" s="274"/>
      <c r="CE27" s="274"/>
      <c r="CF27" s="274"/>
      <c r="CG27" s="274"/>
      <c r="CH27" s="274"/>
      <c r="CI27" s="274"/>
      <c r="CJ27" s="274"/>
      <c r="CK27" s="274"/>
      <c r="CL27" s="274"/>
      <c r="CM27" s="274"/>
      <c r="CN27" s="274"/>
      <c r="CO27" s="274"/>
      <c r="CP27" s="274"/>
      <c r="CQ27" s="274"/>
      <c r="CR27" s="274"/>
      <c r="CS27" s="274"/>
      <c r="CT27" s="274"/>
      <c r="CU27" s="274"/>
      <c r="CV27" s="274"/>
      <c r="CW27" s="274"/>
      <c r="CX27" s="274"/>
      <c r="CY27" s="274"/>
      <c r="CZ27" s="274"/>
      <c r="DA27" s="274"/>
      <c r="DB27" s="274"/>
      <c r="DC27" s="274"/>
      <c r="DD27" s="274"/>
      <c r="DE27" s="274"/>
      <c r="DF27" s="274"/>
      <c r="DG27" s="274"/>
      <c r="DH27" s="274"/>
      <c r="DI27" s="274"/>
      <c r="DJ27" s="274"/>
      <c r="DK27" s="274"/>
      <c r="DL27" s="274"/>
      <c r="DM27" s="274"/>
      <c r="DN27" s="274"/>
      <c r="DO27" s="274"/>
      <c r="DP27" s="274"/>
      <c r="DQ27" s="274"/>
      <c r="DR27" s="274"/>
      <c r="DS27" s="274"/>
      <c r="DT27" s="274"/>
      <c r="DU27" s="274"/>
      <c r="DV27" s="274"/>
      <c r="DW27" s="274"/>
      <c r="DX27" s="274"/>
      <c r="DY27" s="274"/>
      <c r="DZ27" s="274"/>
      <c r="EA27" s="274"/>
      <c r="EB27" s="274"/>
      <c r="EC27" s="274"/>
      <c r="ED27" s="274"/>
      <c r="EE27" s="274"/>
      <c r="EF27" s="274"/>
      <c r="EG27" s="274"/>
      <c r="EH27" s="274"/>
      <c r="EI27" s="274"/>
      <c r="EJ27" s="274"/>
      <c r="EK27" s="274"/>
      <c r="EL27" s="274"/>
      <c r="EM27" s="274"/>
      <c r="EN27" s="274"/>
      <c r="EO27" s="274"/>
      <c r="EP27" s="274"/>
      <c r="EQ27" s="274"/>
      <c r="ER27" s="274"/>
      <c r="ES27" s="274"/>
      <c r="ET27" s="274"/>
      <c r="EU27" s="274"/>
      <c r="EV27" s="274"/>
      <c r="EW27" s="274"/>
      <c r="EX27" s="274"/>
      <c r="EY27" s="274"/>
      <c r="EZ27" s="274"/>
      <c r="FA27" s="274"/>
      <c r="FB27" s="274"/>
      <c r="FC27" s="274"/>
      <c r="FD27" s="274"/>
      <c r="FE27" s="274"/>
      <c r="FF27" s="274"/>
      <c r="FG27" s="274"/>
      <c r="FH27" s="274"/>
      <c r="FI27" s="274"/>
      <c r="FJ27" s="274"/>
      <c r="FK27" s="274"/>
      <c r="FL27" s="274"/>
      <c r="FM27" s="274"/>
      <c r="FN27" s="274"/>
      <c r="FO27" s="274"/>
      <c r="FP27" s="274"/>
      <c r="FQ27" s="274"/>
      <c r="FR27" s="274"/>
      <c r="FS27" s="274"/>
      <c r="FT27" s="274"/>
      <c r="FU27" s="274"/>
      <c r="FV27" s="274"/>
      <c r="FW27" s="274"/>
      <c r="FX27" s="274"/>
      <c r="FY27" s="274"/>
      <c r="FZ27" s="274"/>
      <c r="GA27" s="274"/>
      <c r="GB27" s="274"/>
      <c r="GC27" s="274"/>
      <c r="GD27" s="274"/>
      <c r="GE27" s="274"/>
      <c r="GF27" s="274"/>
      <c r="GG27" s="274"/>
      <c r="GH27" s="274"/>
      <c r="GI27" s="274"/>
      <c r="GJ27" s="274"/>
      <c r="GK27" s="274"/>
      <c r="GL27" s="274"/>
      <c r="GM27" s="274"/>
      <c r="GN27" s="274"/>
      <c r="GO27" s="274"/>
      <c r="GP27" s="274"/>
      <c r="GQ27" s="274"/>
      <c r="GR27" s="274"/>
      <c r="GS27" s="274"/>
      <c r="GT27" s="274"/>
      <c r="GU27" s="274"/>
      <c r="GV27" s="274"/>
      <c r="GW27" s="274"/>
      <c r="GX27" s="274"/>
      <c r="GY27" s="274"/>
      <c r="GZ27" s="274"/>
      <c r="HA27" s="274"/>
      <c r="HB27" s="274"/>
      <c r="HC27" s="274"/>
      <c r="HD27" s="274"/>
      <c r="HE27" s="274"/>
      <c r="HF27" s="274"/>
      <c r="HG27" s="274"/>
      <c r="HH27" s="274"/>
      <c r="HI27" s="274"/>
      <c r="HJ27" s="274"/>
      <c r="HK27" s="274"/>
      <c r="HL27" s="274"/>
      <c r="HM27" s="274"/>
      <c r="HN27" s="274"/>
      <c r="HO27" s="274"/>
      <c r="HP27" s="274"/>
      <c r="HQ27" s="274"/>
      <c r="HR27" s="274"/>
      <c r="HS27" s="274"/>
      <c r="HT27" s="274"/>
      <c r="HU27" s="274"/>
      <c r="HV27" s="274"/>
      <c r="HW27" s="274"/>
      <c r="HX27" s="274"/>
      <c r="HY27" s="274"/>
      <c r="HZ27" s="274"/>
      <c r="IA27" s="274"/>
      <c r="IB27" s="274"/>
      <c r="IC27" s="274"/>
      <c r="ID27" s="274"/>
      <c r="IE27" s="274"/>
      <c r="IF27" s="274"/>
      <c r="IG27" s="274"/>
      <c r="IH27" s="274"/>
      <c r="II27" s="274"/>
      <c r="IJ27" s="274"/>
      <c r="IK27" s="274"/>
      <c r="IL27" s="274"/>
      <c r="IM27" s="274"/>
      <c r="IN27" s="274"/>
      <c r="IO27" s="274"/>
    </row>
    <row r="28" spans="1:249" x14ac:dyDescent="0.2">
      <c r="A28" s="434">
        <v>21</v>
      </c>
      <c r="B28" s="435">
        <f t="shared" si="3"/>
        <v>0</v>
      </c>
      <c r="C28" s="436">
        <f>Rents!H43</f>
        <v>0</v>
      </c>
      <c r="D28" s="435">
        <f t="shared" si="4"/>
        <v>0</v>
      </c>
      <c r="E28" s="436">
        <f>'Utilities and OpEx'!F49</f>
        <v>0</v>
      </c>
      <c r="F28" s="435">
        <f t="shared" si="5"/>
        <v>0</v>
      </c>
      <c r="G28" s="436">
        <f>'Utilities and OpEx'!F50</f>
        <v>0</v>
      </c>
      <c r="H28" s="437">
        <f t="shared" si="0"/>
        <v>0</v>
      </c>
      <c r="I28" s="145"/>
      <c r="J28" s="439">
        <f t="shared" si="1"/>
        <v>0</v>
      </c>
      <c r="K28" s="440">
        <f t="shared" si="2"/>
        <v>0</v>
      </c>
      <c r="L28" s="274"/>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74"/>
      <c r="AM28" s="274"/>
      <c r="AN28" s="274"/>
      <c r="AO28" s="274"/>
      <c r="AP28" s="274"/>
      <c r="AQ28" s="274"/>
      <c r="AR28" s="274"/>
      <c r="AS28" s="274"/>
      <c r="AT28" s="274"/>
      <c r="AU28" s="274"/>
      <c r="AV28" s="274"/>
      <c r="AW28" s="274"/>
      <c r="AX28" s="274"/>
      <c r="AY28" s="274"/>
      <c r="AZ28" s="274"/>
      <c r="BA28" s="274"/>
      <c r="BB28" s="274"/>
      <c r="BC28" s="274"/>
      <c r="BD28" s="274"/>
      <c r="BE28" s="274"/>
      <c r="BF28" s="274"/>
      <c r="BG28" s="274"/>
      <c r="BH28" s="274"/>
      <c r="BI28" s="274"/>
      <c r="BJ28" s="274"/>
      <c r="BK28" s="274"/>
      <c r="BL28" s="274"/>
      <c r="BM28" s="274"/>
      <c r="BN28" s="274"/>
      <c r="BO28" s="274"/>
      <c r="BP28" s="274"/>
      <c r="BQ28" s="274"/>
      <c r="BR28" s="274"/>
      <c r="BS28" s="274"/>
      <c r="BT28" s="274"/>
      <c r="BU28" s="274"/>
      <c r="BV28" s="274"/>
      <c r="BW28" s="274"/>
      <c r="BX28" s="274"/>
      <c r="BY28" s="274"/>
      <c r="BZ28" s="274"/>
      <c r="CA28" s="274"/>
      <c r="CB28" s="274"/>
      <c r="CC28" s="274"/>
      <c r="CD28" s="274"/>
      <c r="CE28" s="274"/>
      <c r="CF28" s="274"/>
      <c r="CG28" s="274"/>
      <c r="CH28" s="274"/>
      <c r="CI28" s="274"/>
      <c r="CJ28" s="274"/>
      <c r="CK28" s="274"/>
      <c r="CL28" s="274"/>
      <c r="CM28" s="274"/>
      <c r="CN28" s="274"/>
      <c r="CO28" s="274"/>
      <c r="CP28" s="274"/>
      <c r="CQ28" s="274"/>
      <c r="CR28" s="274"/>
      <c r="CS28" s="274"/>
      <c r="CT28" s="274"/>
      <c r="CU28" s="274"/>
      <c r="CV28" s="274"/>
      <c r="CW28" s="274"/>
      <c r="CX28" s="274"/>
      <c r="CY28" s="274"/>
      <c r="CZ28" s="274"/>
      <c r="DA28" s="274"/>
      <c r="DB28" s="274"/>
      <c r="DC28" s="274"/>
      <c r="DD28" s="274"/>
      <c r="DE28" s="274"/>
      <c r="DF28" s="274"/>
      <c r="DG28" s="274"/>
      <c r="DH28" s="274"/>
      <c r="DI28" s="274"/>
      <c r="DJ28" s="274"/>
      <c r="DK28" s="274"/>
      <c r="DL28" s="274"/>
      <c r="DM28" s="274"/>
      <c r="DN28" s="274"/>
      <c r="DO28" s="274"/>
      <c r="DP28" s="274"/>
      <c r="DQ28" s="274"/>
      <c r="DR28" s="274"/>
      <c r="DS28" s="274"/>
      <c r="DT28" s="274"/>
      <c r="DU28" s="274"/>
      <c r="DV28" s="274"/>
      <c r="DW28" s="274"/>
      <c r="DX28" s="274"/>
      <c r="DY28" s="274"/>
      <c r="DZ28" s="274"/>
      <c r="EA28" s="274"/>
      <c r="EB28" s="274"/>
      <c r="EC28" s="274"/>
      <c r="ED28" s="274"/>
      <c r="EE28" s="274"/>
      <c r="EF28" s="274"/>
      <c r="EG28" s="274"/>
      <c r="EH28" s="274"/>
      <c r="EI28" s="274"/>
      <c r="EJ28" s="274"/>
      <c r="EK28" s="274"/>
      <c r="EL28" s="274"/>
      <c r="EM28" s="274"/>
      <c r="EN28" s="274"/>
      <c r="EO28" s="274"/>
      <c r="EP28" s="274"/>
      <c r="EQ28" s="274"/>
      <c r="ER28" s="274"/>
      <c r="ES28" s="274"/>
      <c r="ET28" s="274"/>
      <c r="EU28" s="274"/>
      <c r="EV28" s="274"/>
      <c r="EW28" s="274"/>
      <c r="EX28" s="274"/>
      <c r="EY28" s="274"/>
      <c r="EZ28" s="274"/>
      <c r="FA28" s="274"/>
      <c r="FB28" s="274"/>
      <c r="FC28" s="274"/>
      <c r="FD28" s="274"/>
      <c r="FE28" s="274"/>
      <c r="FF28" s="274"/>
      <c r="FG28" s="274"/>
      <c r="FH28" s="274"/>
      <c r="FI28" s="274"/>
      <c r="FJ28" s="274"/>
      <c r="FK28" s="274"/>
      <c r="FL28" s="274"/>
      <c r="FM28" s="274"/>
      <c r="FN28" s="274"/>
      <c r="FO28" s="274"/>
      <c r="FP28" s="274"/>
      <c r="FQ28" s="274"/>
      <c r="FR28" s="274"/>
      <c r="FS28" s="274"/>
      <c r="FT28" s="274"/>
      <c r="FU28" s="274"/>
      <c r="FV28" s="274"/>
      <c r="FW28" s="274"/>
      <c r="FX28" s="274"/>
      <c r="FY28" s="274"/>
      <c r="FZ28" s="274"/>
      <c r="GA28" s="274"/>
      <c r="GB28" s="274"/>
      <c r="GC28" s="274"/>
      <c r="GD28" s="274"/>
      <c r="GE28" s="274"/>
      <c r="GF28" s="274"/>
      <c r="GG28" s="274"/>
      <c r="GH28" s="274"/>
      <c r="GI28" s="274"/>
      <c r="GJ28" s="274"/>
      <c r="GK28" s="274"/>
      <c r="GL28" s="274"/>
      <c r="GM28" s="274"/>
      <c r="GN28" s="274"/>
      <c r="GO28" s="274"/>
      <c r="GP28" s="274"/>
      <c r="GQ28" s="274"/>
      <c r="GR28" s="274"/>
      <c r="GS28" s="274"/>
      <c r="GT28" s="274"/>
      <c r="GU28" s="274"/>
      <c r="GV28" s="274"/>
      <c r="GW28" s="274"/>
      <c r="GX28" s="274"/>
      <c r="GY28" s="274"/>
      <c r="GZ28" s="274"/>
      <c r="HA28" s="274"/>
      <c r="HB28" s="274"/>
      <c r="HC28" s="274"/>
      <c r="HD28" s="274"/>
      <c r="HE28" s="274"/>
      <c r="HF28" s="274"/>
      <c r="HG28" s="274"/>
      <c r="HH28" s="274"/>
      <c r="HI28" s="274"/>
      <c r="HJ28" s="274"/>
      <c r="HK28" s="274"/>
      <c r="HL28" s="274"/>
      <c r="HM28" s="274"/>
      <c r="HN28" s="274"/>
      <c r="HO28" s="274"/>
      <c r="HP28" s="274"/>
      <c r="HQ28" s="274"/>
      <c r="HR28" s="274"/>
      <c r="HS28" s="274"/>
      <c r="HT28" s="274"/>
      <c r="HU28" s="274"/>
      <c r="HV28" s="274"/>
      <c r="HW28" s="274"/>
      <c r="HX28" s="274"/>
      <c r="HY28" s="274"/>
      <c r="HZ28" s="274"/>
      <c r="IA28" s="274"/>
      <c r="IB28" s="274"/>
      <c r="IC28" s="274"/>
      <c r="ID28" s="274"/>
      <c r="IE28" s="274"/>
      <c r="IF28" s="274"/>
      <c r="IG28" s="274"/>
      <c r="IH28" s="274"/>
      <c r="II28" s="274"/>
      <c r="IJ28" s="274"/>
      <c r="IK28" s="274"/>
      <c r="IL28" s="274"/>
      <c r="IM28" s="274"/>
      <c r="IN28" s="274"/>
      <c r="IO28" s="274"/>
    </row>
    <row r="29" spans="1:249" x14ac:dyDescent="0.2">
      <c r="A29" s="434">
        <v>22</v>
      </c>
      <c r="B29" s="435">
        <f t="shared" si="3"/>
        <v>0</v>
      </c>
      <c r="C29" s="436">
        <f>Rents!H43</f>
        <v>0</v>
      </c>
      <c r="D29" s="435">
        <f t="shared" si="4"/>
        <v>0</v>
      </c>
      <c r="E29" s="436">
        <f>'Utilities and OpEx'!F49</f>
        <v>0</v>
      </c>
      <c r="F29" s="435">
        <f t="shared" si="5"/>
        <v>0</v>
      </c>
      <c r="G29" s="436">
        <f>'Utilities and OpEx'!F50</f>
        <v>0</v>
      </c>
      <c r="H29" s="437">
        <f t="shared" si="0"/>
        <v>0</v>
      </c>
      <c r="I29" s="145"/>
      <c r="J29" s="439">
        <f t="shared" si="1"/>
        <v>0</v>
      </c>
      <c r="K29" s="440">
        <f t="shared" si="2"/>
        <v>0</v>
      </c>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4"/>
      <c r="AL29" s="274"/>
      <c r="AM29" s="274"/>
      <c r="AN29" s="274"/>
      <c r="AO29" s="274"/>
      <c r="AP29" s="274"/>
      <c r="AQ29" s="274"/>
      <c r="AR29" s="274"/>
      <c r="AS29" s="274"/>
      <c r="AT29" s="274"/>
      <c r="AU29" s="274"/>
      <c r="AV29" s="274"/>
      <c r="AW29" s="274"/>
      <c r="AX29" s="274"/>
      <c r="AY29" s="274"/>
      <c r="AZ29" s="274"/>
      <c r="BA29" s="274"/>
      <c r="BB29" s="274"/>
      <c r="BC29" s="274"/>
      <c r="BD29" s="274"/>
      <c r="BE29" s="274"/>
      <c r="BF29" s="274"/>
      <c r="BG29" s="274"/>
      <c r="BH29" s="274"/>
      <c r="BI29" s="274"/>
      <c r="BJ29" s="274"/>
      <c r="BK29" s="274"/>
      <c r="BL29" s="274"/>
      <c r="BM29" s="274"/>
      <c r="BN29" s="274"/>
      <c r="BO29" s="274"/>
      <c r="BP29" s="274"/>
      <c r="BQ29" s="274"/>
      <c r="BR29" s="274"/>
      <c r="BS29" s="274"/>
      <c r="BT29" s="274"/>
      <c r="BU29" s="274"/>
      <c r="BV29" s="274"/>
      <c r="BW29" s="274"/>
      <c r="BX29" s="274"/>
      <c r="BY29" s="274"/>
      <c r="BZ29" s="274"/>
      <c r="CA29" s="274"/>
      <c r="CB29" s="274"/>
      <c r="CC29" s="274"/>
      <c r="CD29" s="274"/>
      <c r="CE29" s="274"/>
      <c r="CF29" s="274"/>
      <c r="CG29" s="274"/>
      <c r="CH29" s="274"/>
      <c r="CI29" s="274"/>
      <c r="CJ29" s="274"/>
      <c r="CK29" s="274"/>
      <c r="CL29" s="274"/>
      <c r="CM29" s="274"/>
      <c r="CN29" s="274"/>
      <c r="CO29" s="274"/>
      <c r="CP29" s="274"/>
      <c r="CQ29" s="274"/>
      <c r="CR29" s="274"/>
      <c r="CS29" s="274"/>
      <c r="CT29" s="274"/>
      <c r="CU29" s="274"/>
      <c r="CV29" s="274"/>
      <c r="CW29" s="274"/>
      <c r="CX29" s="274"/>
      <c r="CY29" s="274"/>
      <c r="CZ29" s="274"/>
      <c r="DA29" s="274"/>
      <c r="DB29" s="274"/>
      <c r="DC29" s="274"/>
      <c r="DD29" s="274"/>
      <c r="DE29" s="274"/>
      <c r="DF29" s="274"/>
      <c r="DG29" s="274"/>
      <c r="DH29" s="274"/>
      <c r="DI29" s="274"/>
      <c r="DJ29" s="274"/>
      <c r="DK29" s="274"/>
      <c r="DL29" s="274"/>
      <c r="DM29" s="274"/>
      <c r="DN29" s="274"/>
      <c r="DO29" s="274"/>
      <c r="DP29" s="274"/>
      <c r="DQ29" s="274"/>
      <c r="DR29" s="274"/>
      <c r="DS29" s="274"/>
      <c r="DT29" s="274"/>
      <c r="DU29" s="274"/>
      <c r="DV29" s="274"/>
      <c r="DW29" s="274"/>
      <c r="DX29" s="274"/>
      <c r="DY29" s="274"/>
      <c r="DZ29" s="274"/>
      <c r="EA29" s="274"/>
      <c r="EB29" s="274"/>
      <c r="EC29" s="274"/>
      <c r="ED29" s="274"/>
      <c r="EE29" s="274"/>
      <c r="EF29" s="274"/>
      <c r="EG29" s="274"/>
      <c r="EH29" s="274"/>
      <c r="EI29" s="274"/>
      <c r="EJ29" s="274"/>
      <c r="EK29" s="274"/>
      <c r="EL29" s="274"/>
      <c r="EM29" s="274"/>
      <c r="EN29" s="274"/>
      <c r="EO29" s="274"/>
      <c r="EP29" s="274"/>
      <c r="EQ29" s="274"/>
      <c r="ER29" s="274"/>
      <c r="ES29" s="274"/>
      <c r="ET29" s="274"/>
      <c r="EU29" s="274"/>
      <c r="EV29" s="274"/>
      <c r="EW29" s="274"/>
      <c r="EX29" s="274"/>
      <c r="EY29" s="274"/>
      <c r="EZ29" s="274"/>
      <c r="FA29" s="274"/>
      <c r="FB29" s="274"/>
      <c r="FC29" s="274"/>
      <c r="FD29" s="274"/>
      <c r="FE29" s="274"/>
      <c r="FF29" s="274"/>
      <c r="FG29" s="274"/>
      <c r="FH29" s="274"/>
      <c r="FI29" s="274"/>
      <c r="FJ29" s="274"/>
      <c r="FK29" s="274"/>
      <c r="FL29" s="274"/>
      <c r="FM29" s="274"/>
      <c r="FN29" s="274"/>
      <c r="FO29" s="274"/>
      <c r="FP29" s="274"/>
      <c r="FQ29" s="274"/>
      <c r="FR29" s="274"/>
      <c r="FS29" s="274"/>
      <c r="FT29" s="274"/>
      <c r="FU29" s="274"/>
      <c r="FV29" s="274"/>
      <c r="FW29" s="274"/>
      <c r="FX29" s="274"/>
      <c r="FY29" s="274"/>
      <c r="FZ29" s="274"/>
      <c r="GA29" s="274"/>
      <c r="GB29" s="274"/>
      <c r="GC29" s="274"/>
      <c r="GD29" s="274"/>
      <c r="GE29" s="274"/>
      <c r="GF29" s="274"/>
      <c r="GG29" s="274"/>
      <c r="GH29" s="274"/>
      <c r="GI29" s="274"/>
      <c r="GJ29" s="274"/>
      <c r="GK29" s="274"/>
      <c r="GL29" s="274"/>
      <c r="GM29" s="274"/>
      <c r="GN29" s="274"/>
      <c r="GO29" s="274"/>
      <c r="GP29" s="274"/>
      <c r="GQ29" s="274"/>
      <c r="GR29" s="274"/>
      <c r="GS29" s="274"/>
      <c r="GT29" s="274"/>
      <c r="GU29" s="274"/>
      <c r="GV29" s="274"/>
      <c r="GW29" s="274"/>
      <c r="GX29" s="274"/>
      <c r="GY29" s="274"/>
      <c r="GZ29" s="274"/>
      <c r="HA29" s="274"/>
      <c r="HB29" s="274"/>
      <c r="HC29" s="274"/>
      <c r="HD29" s="274"/>
      <c r="HE29" s="274"/>
      <c r="HF29" s="274"/>
      <c r="HG29" s="274"/>
      <c r="HH29" s="274"/>
      <c r="HI29" s="274"/>
      <c r="HJ29" s="274"/>
      <c r="HK29" s="274"/>
      <c r="HL29" s="274"/>
      <c r="HM29" s="274"/>
      <c r="HN29" s="274"/>
      <c r="HO29" s="274"/>
      <c r="HP29" s="274"/>
      <c r="HQ29" s="274"/>
      <c r="HR29" s="274"/>
      <c r="HS29" s="274"/>
      <c r="HT29" s="274"/>
      <c r="HU29" s="274"/>
      <c r="HV29" s="274"/>
      <c r="HW29" s="274"/>
      <c r="HX29" s="274"/>
      <c r="HY29" s="274"/>
      <c r="HZ29" s="274"/>
      <c r="IA29" s="274"/>
      <c r="IB29" s="274"/>
      <c r="IC29" s="274"/>
      <c r="ID29" s="274"/>
      <c r="IE29" s="274"/>
      <c r="IF29" s="274"/>
      <c r="IG29" s="274"/>
      <c r="IH29" s="274"/>
      <c r="II29" s="274"/>
      <c r="IJ29" s="274"/>
      <c r="IK29" s="274"/>
      <c r="IL29" s="274"/>
      <c r="IM29" s="274"/>
      <c r="IN29" s="274"/>
      <c r="IO29" s="274"/>
    </row>
    <row r="30" spans="1:249" x14ac:dyDescent="0.2">
      <c r="A30" s="434">
        <v>23</v>
      </c>
      <c r="B30" s="435">
        <f t="shared" si="3"/>
        <v>0</v>
      </c>
      <c r="C30" s="436">
        <f>Rents!H43</f>
        <v>0</v>
      </c>
      <c r="D30" s="435">
        <f t="shared" si="4"/>
        <v>0</v>
      </c>
      <c r="E30" s="436">
        <f>'Utilities and OpEx'!F49</f>
        <v>0</v>
      </c>
      <c r="F30" s="435">
        <f t="shared" si="5"/>
        <v>0</v>
      </c>
      <c r="G30" s="436">
        <f>'Utilities and OpEx'!F50</f>
        <v>0</v>
      </c>
      <c r="H30" s="437">
        <f t="shared" si="0"/>
        <v>0</v>
      </c>
      <c r="I30" s="145"/>
      <c r="J30" s="439">
        <f t="shared" si="1"/>
        <v>0</v>
      </c>
      <c r="K30" s="440">
        <f t="shared" si="2"/>
        <v>0</v>
      </c>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274"/>
      <c r="AU30" s="274"/>
      <c r="AV30" s="274"/>
      <c r="AW30" s="274"/>
      <c r="AX30" s="274"/>
      <c r="AY30" s="274"/>
      <c r="AZ30" s="274"/>
      <c r="BA30" s="274"/>
      <c r="BB30" s="274"/>
      <c r="BC30" s="274"/>
      <c r="BD30" s="274"/>
      <c r="BE30" s="274"/>
      <c r="BF30" s="274"/>
      <c r="BG30" s="274"/>
      <c r="BH30" s="274"/>
      <c r="BI30" s="274"/>
      <c r="BJ30" s="274"/>
      <c r="BK30" s="274"/>
      <c r="BL30" s="274"/>
      <c r="BM30" s="274"/>
      <c r="BN30" s="274"/>
      <c r="BO30" s="274"/>
      <c r="BP30" s="274"/>
      <c r="BQ30" s="274"/>
      <c r="BR30" s="274"/>
      <c r="BS30" s="274"/>
      <c r="BT30" s="274"/>
      <c r="BU30" s="274"/>
      <c r="BV30" s="274"/>
      <c r="BW30" s="274"/>
      <c r="BX30" s="274"/>
      <c r="BY30" s="274"/>
      <c r="BZ30" s="274"/>
      <c r="CA30" s="274"/>
      <c r="CB30" s="274"/>
      <c r="CC30" s="274"/>
      <c r="CD30" s="274"/>
      <c r="CE30" s="274"/>
      <c r="CF30" s="274"/>
      <c r="CG30" s="274"/>
      <c r="CH30" s="274"/>
      <c r="CI30" s="274"/>
      <c r="CJ30" s="274"/>
      <c r="CK30" s="274"/>
      <c r="CL30" s="274"/>
      <c r="CM30" s="274"/>
      <c r="CN30" s="274"/>
      <c r="CO30" s="274"/>
      <c r="CP30" s="274"/>
      <c r="CQ30" s="274"/>
      <c r="CR30" s="274"/>
      <c r="CS30" s="274"/>
      <c r="CT30" s="274"/>
      <c r="CU30" s="274"/>
      <c r="CV30" s="274"/>
      <c r="CW30" s="274"/>
      <c r="CX30" s="274"/>
      <c r="CY30" s="274"/>
      <c r="CZ30" s="274"/>
      <c r="DA30" s="274"/>
      <c r="DB30" s="274"/>
      <c r="DC30" s="274"/>
      <c r="DD30" s="274"/>
      <c r="DE30" s="274"/>
      <c r="DF30" s="274"/>
      <c r="DG30" s="274"/>
      <c r="DH30" s="274"/>
      <c r="DI30" s="274"/>
      <c r="DJ30" s="274"/>
      <c r="DK30" s="274"/>
      <c r="DL30" s="274"/>
      <c r="DM30" s="274"/>
      <c r="DN30" s="274"/>
      <c r="DO30" s="274"/>
      <c r="DP30" s="274"/>
      <c r="DQ30" s="274"/>
      <c r="DR30" s="274"/>
      <c r="DS30" s="274"/>
      <c r="DT30" s="274"/>
      <c r="DU30" s="274"/>
      <c r="DV30" s="274"/>
      <c r="DW30" s="274"/>
      <c r="DX30" s="274"/>
      <c r="DY30" s="274"/>
      <c r="DZ30" s="274"/>
      <c r="EA30" s="274"/>
      <c r="EB30" s="274"/>
      <c r="EC30" s="274"/>
      <c r="ED30" s="274"/>
      <c r="EE30" s="274"/>
      <c r="EF30" s="274"/>
      <c r="EG30" s="274"/>
      <c r="EH30" s="274"/>
      <c r="EI30" s="274"/>
      <c r="EJ30" s="274"/>
      <c r="EK30" s="274"/>
      <c r="EL30" s="274"/>
      <c r="EM30" s="274"/>
      <c r="EN30" s="274"/>
      <c r="EO30" s="274"/>
      <c r="EP30" s="274"/>
      <c r="EQ30" s="274"/>
      <c r="ER30" s="274"/>
      <c r="ES30" s="274"/>
      <c r="ET30" s="274"/>
      <c r="EU30" s="274"/>
      <c r="EV30" s="274"/>
      <c r="EW30" s="274"/>
      <c r="EX30" s="274"/>
      <c r="EY30" s="274"/>
      <c r="EZ30" s="274"/>
      <c r="FA30" s="274"/>
      <c r="FB30" s="274"/>
      <c r="FC30" s="274"/>
      <c r="FD30" s="274"/>
      <c r="FE30" s="274"/>
      <c r="FF30" s="274"/>
      <c r="FG30" s="274"/>
      <c r="FH30" s="274"/>
      <c r="FI30" s="274"/>
      <c r="FJ30" s="274"/>
      <c r="FK30" s="274"/>
      <c r="FL30" s="274"/>
      <c r="FM30" s="274"/>
      <c r="FN30" s="274"/>
      <c r="FO30" s="274"/>
      <c r="FP30" s="274"/>
      <c r="FQ30" s="274"/>
      <c r="FR30" s="274"/>
      <c r="FS30" s="274"/>
      <c r="FT30" s="274"/>
      <c r="FU30" s="274"/>
      <c r="FV30" s="274"/>
      <c r="FW30" s="274"/>
      <c r="FX30" s="274"/>
      <c r="FY30" s="274"/>
      <c r="FZ30" s="274"/>
      <c r="GA30" s="274"/>
      <c r="GB30" s="274"/>
      <c r="GC30" s="274"/>
      <c r="GD30" s="274"/>
      <c r="GE30" s="274"/>
      <c r="GF30" s="274"/>
      <c r="GG30" s="274"/>
      <c r="GH30" s="274"/>
      <c r="GI30" s="274"/>
      <c r="GJ30" s="274"/>
      <c r="GK30" s="274"/>
      <c r="GL30" s="274"/>
      <c r="GM30" s="274"/>
      <c r="GN30" s="274"/>
      <c r="GO30" s="274"/>
      <c r="GP30" s="274"/>
      <c r="GQ30" s="274"/>
      <c r="GR30" s="274"/>
      <c r="GS30" s="274"/>
      <c r="GT30" s="274"/>
      <c r="GU30" s="274"/>
      <c r="GV30" s="274"/>
      <c r="GW30" s="274"/>
      <c r="GX30" s="274"/>
      <c r="GY30" s="274"/>
      <c r="GZ30" s="274"/>
      <c r="HA30" s="274"/>
      <c r="HB30" s="274"/>
      <c r="HC30" s="274"/>
      <c r="HD30" s="274"/>
      <c r="HE30" s="274"/>
      <c r="HF30" s="274"/>
      <c r="HG30" s="274"/>
      <c r="HH30" s="274"/>
      <c r="HI30" s="274"/>
      <c r="HJ30" s="274"/>
      <c r="HK30" s="274"/>
      <c r="HL30" s="274"/>
      <c r="HM30" s="274"/>
      <c r="HN30" s="274"/>
      <c r="HO30" s="274"/>
      <c r="HP30" s="274"/>
      <c r="HQ30" s="274"/>
      <c r="HR30" s="274"/>
      <c r="HS30" s="274"/>
      <c r="HT30" s="274"/>
      <c r="HU30" s="274"/>
      <c r="HV30" s="274"/>
      <c r="HW30" s="274"/>
      <c r="HX30" s="274"/>
      <c r="HY30" s="274"/>
      <c r="HZ30" s="274"/>
      <c r="IA30" s="274"/>
      <c r="IB30" s="274"/>
      <c r="IC30" s="274"/>
      <c r="ID30" s="274"/>
      <c r="IE30" s="274"/>
      <c r="IF30" s="274"/>
      <c r="IG30" s="274"/>
      <c r="IH30" s="274"/>
      <c r="II30" s="274"/>
      <c r="IJ30" s="274"/>
      <c r="IK30" s="274"/>
      <c r="IL30" s="274"/>
      <c r="IM30" s="274"/>
      <c r="IN30" s="274"/>
      <c r="IO30" s="274"/>
    </row>
    <row r="31" spans="1:249" x14ac:dyDescent="0.2">
      <c r="A31" s="434">
        <v>24</v>
      </c>
      <c r="B31" s="435">
        <f t="shared" si="3"/>
        <v>0</v>
      </c>
      <c r="C31" s="436">
        <f>Rents!H43</f>
        <v>0</v>
      </c>
      <c r="D31" s="435">
        <f t="shared" si="4"/>
        <v>0</v>
      </c>
      <c r="E31" s="436">
        <f>'Utilities and OpEx'!F49</f>
        <v>0</v>
      </c>
      <c r="F31" s="435">
        <f t="shared" si="5"/>
        <v>0</v>
      </c>
      <c r="G31" s="436">
        <f>'Utilities and OpEx'!F50</f>
        <v>0</v>
      </c>
      <c r="H31" s="437">
        <f t="shared" si="0"/>
        <v>0</v>
      </c>
      <c r="I31" s="145"/>
      <c r="J31" s="439">
        <f t="shared" si="1"/>
        <v>0</v>
      </c>
      <c r="K31" s="440">
        <f t="shared" si="2"/>
        <v>0</v>
      </c>
      <c r="L31" s="274"/>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4"/>
      <c r="AM31" s="274"/>
      <c r="AN31" s="274"/>
      <c r="AO31" s="274"/>
      <c r="AP31" s="274"/>
      <c r="AQ31" s="274"/>
      <c r="AR31" s="274"/>
      <c r="AS31" s="274"/>
      <c r="AT31" s="274"/>
      <c r="AU31" s="274"/>
      <c r="AV31" s="274"/>
      <c r="AW31" s="274"/>
      <c r="AX31" s="274"/>
      <c r="AY31" s="274"/>
      <c r="AZ31" s="274"/>
      <c r="BA31" s="274"/>
      <c r="BB31" s="274"/>
      <c r="BC31" s="274"/>
      <c r="BD31" s="274"/>
      <c r="BE31" s="274"/>
      <c r="BF31" s="274"/>
      <c r="BG31" s="274"/>
      <c r="BH31" s="274"/>
      <c r="BI31" s="274"/>
      <c r="BJ31" s="274"/>
      <c r="BK31" s="274"/>
      <c r="BL31" s="274"/>
      <c r="BM31" s="274"/>
      <c r="BN31" s="274"/>
      <c r="BO31" s="274"/>
      <c r="BP31" s="274"/>
      <c r="BQ31" s="274"/>
      <c r="BR31" s="274"/>
      <c r="BS31" s="274"/>
      <c r="BT31" s="274"/>
      <c r="BU31" s="274"/>
      <c r="BV31" s="274"/>
      <c r="BW31" s="274"/>
      <c r="BX31" s="274"/>
      <c r="BY31" s="274"/>
      <c r="BZ31" s="274"/>
      <c r="CA31" s="274"/>
      <c r="CB31" s="274"/>
      <c r="CC31" s="274"/>
      <c r="CD31" s="274"/>
      <c r="CE31" s="274"/>
      <c r="CF31" s="274"/>
      <c r="CG31" s="274"/>
      <c r="CH31" s="274"/>
      <c r="CI31" s="274"/>
      <c r="CJ31" s="274"/>
      <c r="CK31" s="274"/>
      <c r="CL31" s="274"/>
      <c r="CM31" s="274"/>
      <c r="CN31" s="274"/>
      <c r="CO31" s="274"/>
      <c r="CP31" s="274"/>
      <c r="CQ31" s="274"/>
      <c r="CR31" s="274"/>
      <c r="CS31" s="274"/>
      <c r="CT31" s="274"/>
      <c r="CU31" s="274"/>
      <c r="CV31" s="274"/>
      <c r="CW31" s="274"/>
      <c r="CX31" s="274"/>
      <c r="CY31" s="274"/>
      <c r="CZ31" s="274"/>
      <c r="DA31" s="274"/>
      <c r="DB31" s="274"/>
      <c r="DC31" s="274"/>
      <c r="DD31" s="274"/>
      <c r="DE31" s="274"/>
      <c r="DF31" s="274"/>
      <c r="DG31" s="274"/>
      <c r="DH31" s="274"/>
      <c r="DI31" s="274"/>
      <c r="DJ31" s="274"/>
      <c r="DK31" s="274"/>
      <c r="DL31" s="274"/>
      <c r="DM31" s="274"/>
      <c r="DN31" s="274"/>
      <c r="DO31" s="274"/>
      <c r="DP31" s="274"/>
      <c r="DQ31" s="274"/>
      <c r="DR31" s="274"/>
      <c r="DS31" s="274"/>
      <c r="DT31" s="274"/>
      <c r="DU31" s="274"/>
      <c r="DV31" s="274"/>
      <c r="DW31" s="274"/>
      <c r="DX31" s="274"/>
      <c r="DY31" s="274"/>
      <c r="DZ31" s="274"/>
      <c r="EA31" s="274"/>
      <c r="EB31" s="274"/>
      <c r="EC31" s="274"/>
      <c r="ED31" s="274"/>
      <c r="EE31" s="274"/>
      <c r="EF31" s="274"/>
      <c r="EG31" s="274"/>
      <c r="EH31" s="274"/>
      <c r="EI31" s="274"/>
      <c r="EJ31" s="274"/>
      <c r="EK31" s="274"/>
      <c r="EL31" s="274"/>
      <c r="EM31" s="274"/>
      <c r="EN31" s="274"/>
      <c r="EO31" s="274"/>
      <c r="EP31" s="274"/>
      <c r="EQ31" s="274"/>
      <c r="ER31" s="274"/>
      <c r="ES31" s="274"/>
      <c r="ET31" s="274"/>
      <c r="EU31" s="274"/>
      <c r="EV31" s="274"/>
      <c r="EW31" s="274"/>
      <c r="EX31" s="274"/>
      <c r="EY31" s="274"/>
      <c r="EZ31" s="274"/>
      <c r="FA31" s="274"/>
      <c r="FB31" s="274"/>
      <c r="FC31" s="274"/>
      <c r="FD31" s="274"/>
      <c r="FE31" s="274"/>
      <c r="FF31" s="274"/>
      <c r="FG31" s="274"/>
      <c r="FH31" s="274"/>
      <c r="FI31" s="274"/>
      <c r="FJ31" s="274"/>
      <c r="FK31" s="274"/>
      <c r="FL31" s="274"/>
      <c r="FM31" s="274"/>
      <c r="FN31" s="274"/>
      <c r="FO31" s="274"/>
      <c r="FP31" s="274"/>
      <c r="FQ31" s="274"/>
      <c r="FR31" s="274"/>
      <c r="FS31" s="274"/>
      <c r="FT31" s="274"/>
      <c r="FU31" s="274"/>
      <c r="FV31" s="274"/>
      <c r="FW31" s="274"/>
      <c r="FX31" s="274"/>
      <c r="FY31" s="274"/>
      <c r="FZ31" s="274"/>
      <c r="GA31" s="274"/>
      <c r="GB31" s="274"/>
      <c r="GC31" s="274"/>
      <c r="GD31" s="274"/>
      <c r="GE31" s="274"/>
      <c r="GF31" s="274"/>
      <c r="GG31" s="274"/>
      <c r="GH31" s="274"/>
      <c r="GI31" s="274"/>
      <c r="GJ31" s="274"/>
      <c r="GK31" s="274"/>
      <c r="GL31" s="274"/>
      <c r="GM31" s="274"/>
      <c r="GN31" s="274"/>
      <c r="GO31" s="274"/>
      <c r="GP31" s="274"/>
      <c r="GQ31" s="274"/>
      <c r="GR31" s="274"/>
      <c r="GS31" s="274"/>
      <c r="GT31" s="274"/>
      <c r="GU31" s="274"/>
      <c r="GV31" s="274"/>
      <c r="GW31" s="274"/>
      <c r="GX31" s="274"/>
      <c r="GY31" s="274"/>
      <c r="GZ31" s="274"/>
      <c r="HA31" s="274"/>
      <c r="HB31" s="274"/>
      <c r="HC31" s="274"/>
      <c r="HD31" s="274"/>
      <c r="HE31" s="274"/>
      <c r="HF31" s="274"/>
      <c r="HG31" s="274"/>
      <c r="HH31" s="274"/>
      <c r="HI31" s="274"/>
      <c r="HJ31" s="274"/>
      <c r="HK31" s="274"/>
      <c r="HL31" s="274"/>
      <c r="HM31" s="274"/>
      <c r="HN31" s="274"/>
      <c r="HO31" s="274"/>
      <c r="HP31" s="274"/>
      <c r="HQ31" s="274"/>
      <c r="HR31" s="274"/>
      <c r="HS31" s="274"/>
      <c r="HT31" s="274"/>
      <c r="HU31" s="274"/>
      <c r="HV31" s="274"/>
      <c r="HW31" s="274"/>
      <c r="HX31" s="274"/>
      <c r="HY31" s="274"/>
      <c r="HZ31" s="274"/>
      <c r="IA31" s="274"/>
      <c r="IB31" s="274"/>
      <c r="IC31" s="274"/>
      <c r="ID31" s="274"/>
      <c r="IE31" s="274"/>
      <c r="IF31" s="274"/>
      <c r="IG31" s="274"/>
      <c r="IH31" s="274"/>
      <c r="II31" s="274"/>
      <c r="IJ31" s="274"/>
      <c r="IK31" s="274"/>
      <c r="IL31" s="274"/>
      <c r="IM31" s="274"/>
      <c r="IN31" s="274"/>
      <c r="IO31" s="274"/>
    </row>
    <row r="32" spans="1:249" x14ac:dyDescent="0.2">
      <c r="A32" s="434">
        <v>25</v>
      </c>
      <c r="B32" s="435">
        <f t="shared" si="3"/>
        <v>0</v>
      </c>
      <c r="C32" s="436">
        <f>Rents!H43</f>
        <v>0</v>
      </c>
      <c r="D32" s="435">
        <f t="shared" si="4"/>
        <v>0</v>
      </c>
      <c r="E32" s="436">
        <f>'Utilities and OpEx'!F49</f>
        <v>0</v>
      </c>
      <c r="F32" s="435">
        <f t="shared" si="5"/>
        <v>0</v>
      </c>
      <c r="G32" s="436">
        <f>'Utilities and OpEx'!F50</f>
        <v>0</v>
      </c>
      <c r="H32" s="437">
        <f t="shared" si="0"/>
        <v>0</v>
      </c>
      <c r="I32" s="145"/>
      <c r="J32" s="439">
        <f t="shared" si="1"/>
        <v>0</v>
      </c>
      <c r="K32" s="440">
        <f t="shared" si="2"/>
        <v>0</v>
      </c>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274"/>
      <c r="AP32" s="274"/>
      <c r="AQ32" s="274"/>
      <c r="AR32" s="274"/>
      <c r="AS32" s="274"/>
      <c r="AT32" s="274"/>
      <c r="AU32" s="274"/>
      <c r="AV32" s="274"/>
      <c r="AW32" s="274"/>
      <c r="AX32" s="274"/>
      <c r="AY32" s="274"/>
      <c r="AZ32" s="274"/>
      <c r="BA32" s="274"/>
      <c r="BB32" s="274"/>
      <c r="BC32" s="274"/>
      <c r="BD32" s="274"/>
      <c r="BE32" s="274"/>
      <c r="BF32" s="274"/>
      <c r="BG32" s="274"/>
      <c r="BH32" s="274"/>
      <c r="BI32" s="274"/>
      <c r="BJ32" s="274"/>
      <c r="BK32" s="274"/>
      <c r="BL32" s="274"/>
      <c r="BM32" s="274"/>
      <c r="BN32" s="274"/>
      <c r="BO32" s="274"/>
      <c r="BP32" s="274"/>
      <c r="BQ32" s="274"/>
      <c r="BR32" s="274"/>
      <c r="BS32" s="274"/>
      <c r="BT32" s="274"/>
      <c r="BU32" s="274"/>
      <c r="BV32" s="274"/>
      <c r="BW32" s="274"/>
      <c r="BX32" s="274"/>
      <c r="BY32" s="274"/>
      <c r="BZ32" s="274"/>
      <c r="CA32" s="274"/>
      <c r="CB32" s="274"/>
      <c r="CC32" s="274"/>
      <c r="CD32" s="274"/>
      <c r="CE32" s="274"/>
      <c r="CF32" s="274"/>
      <c r="CG32" s="274"/>
      <c r="CH32" s="274"/>
      <c r="CI32" s="274"/>
      <c r="CJ32" s="274"/>
      <c r="CK32" s="274"/>
      <c r="CL32" s="274"/>
      <c r="CM32" s="274"/>
      <c r="CN32" s="274"/>
      <c r="CO32" s="274"/>
      <c r="CP32" s="274"/>
      <c r="CQ32" s="274"/>
      <c r="CR32" s="274"/>
      <c r="CS32" s="274"/>
      <c r="CT32" s="274"/>
      <c r="CU32" s="274"/>
      <c r="CV32" s="274"/>
      <c r="CW32" s="274"/>
      <c r="CX32" s="274"/>
      <c r="CY32" s="274"/>
      <c r="CZ32" s="274"/>
      <c r="DA32" s="274"/>
      <c r="DB32" s="274"/>
      <c r="DC32" s="274"/>
      <c r="DD32" s="274"/>
      <c r="DE32" s="274"/>
      <c r="DF32" s="274"/>
      <c r="DG32" s="274"/>
      <c r="DH32" s="274"/>
      <c r="DI32" s="274"/>
      <c r="DJ32" s="274"/>
      <c r="DK32" s="274"/>
      <c r="DL32" s="274"/>
      <c r="DM32" s="274"/>
      <c r="DN32" s="274"/>
      <c r="DO32" s="274"/>
      <c r="DP32" s="274"/>
      <c r="DQ32" s="274"/>
      <c r="DR32" s="274"/>
      <c r="DS32" s="274"/>
      <c r="DT32" s="274"/>
      <c r="DU32" s="274"/>
      <c r="DV32" s="274"/>
      <c r="DW32" s="274"/>
      <c r="DX32" s="274"/>
      <c r="DY32" s="274"/>
      <c r="DZ32" s="274"/>
      <c r="EA32" s="274"/>
      <c r="EB32" s="274"/>
      <c r="EC32" s="274"/>
      <c r="ED32" s="274"/>
      <c r="EE32" s="274"/>
      <c r="EF32" s="274"/>
      <c r="EG32" s="274"/>
      <c r="EH32" s="274"/>
      <c r="EI32" s="274"/>
      <c r="EJ32" s="274"/>
      <c r="EK32" s="274"/>
      <c r="EL32" s="274"/>
      <c r="EM32" s="274"/>
      <c r="EN32" s="274"/>
      <c r="EO32" s="274"/>
      <c r="EP32" s="274"/>
      <c r="EQ32" s="274"/>
      <c r="ER32" s="274"/>
      <c r="ES32" s="274"/>
      <c r="ET32" s="274"/>
      <c r="EU32" s="274"/>
      <c r="EV32" s="274"/>
      <c r="EW32" s="274"/>
      <c r="EX32" s="274"/>
      <c r="EY32" s="274"/>
      <c r="EZ32" s="274"/>
      <c r="FA32" s="274"/>
      <c r="FB32" s="274"/>
      <c r="FC32" s="274"/>
      <c r="FD32" s="274"/>
      <c r="FE32" s="274"/>
      <c r="FF32" s="274"/>
      <c r="FG32" s="274"/>
      <c r="FH32" s="274"/>
      <c r="FI32" s="274"/>
      <c r="FJ32" s="274"/>
      <c r="FK32" s="274"/>
      <c r="FL32" s="274"/>
      <c r="FM32" s="274"/>
      <c r="FN32" s="274"/>
      <c r="FO32" s="274"/>
      <c r="FP32" s="274"/>
      <c r="FQ32" s="274"/>
      <c r="FR32" s="274"/>
      <c r="FS32" s="274"/>
      <c r="FT32" s="274"/>
      <c r="FU32" s="274"/>
      <c r="FV32" s="274"/>
      <c r="FW32" s="274"/>
      <c r="FX32" s="274"/>
      <c r="FY32" s="274"/>
      <c r="FZ32" s="274"/>
      <c r="GA32" s="274"/>
      <c r="GB32" s="274"/>
      <c r="GC32" s="274"/>
      <c r="GD32" s="274"/>
      <c r="GE32" s="274"/>
      <c r="GF32" s="274"/>
      <c r="GG32" s="274"/>
      <c r="GH32" s="274"/>
      <c r="GI32" s="274"/>
      <c r="GJ32" s="274"/>
      <c r="GK32" s="274"/>
      <c r="GL32" s="274"/>
      <c r="GM32" s="274"/>
      <c r="GN32" s="274"/>
      <c r="GO32" s="274"/>
      <c r="GP32" s="274"/>
      <c r="GQ32" s="274"/>
      <c r="GR32" s="274"/>
      <c r="GS32" s="274"/>
      <c r="GT32" s="274"/>
      <c r="GU32" s="274"/>
      <c r="GV32" s="274"/>
      <c r="GW32" s="274"/>
      <c r="GX32" s="274"/>
      <c r="GY32" s="274"/>
      <c r="GZ32" s="274"/>
      <c r="HA32" s="274"/>
      <c r="HB32" s="274"/>
      <c r="HC32" s="274"/>
      <c r="HD32" s="274"/>
      <c r="HE32" s="274"/>
      <c r="HF32" s="274"/>
      <c r="HG32" s="274"/>
      <c r="HH32" s="274"/>
      <c r="HI32" s="274"/>
      <c r="HJ32" s="274"/>
      <c r="HK32" s="274"/>
      <c r="HL32" s="274"/>
      <c r="HM32" s="274"/>
      <c r="HN32" s="274"/>
      <c r="HO32" s="274"/>
      <c r="HP32" s="274"/>
      <c r="HQ32" s="274"/>
      <c r="HR32" s="274"/>
      <c r="HS32" s="274"/>
      <c r="HT32" s="274"/>
      <c r="HU32" s="274"/>
      <c r="HV32" s="274"/>
      <c r="HW32" s="274"/>
      <c r="HX32" s="274"/>
      <c r="HY32" s="274"/>
      <c r="HZ32" s="274"/>
      <c r="IA32" s="274"/>
      <c r="IB32" s="274"/>
      <c r="IC32" s="274"/>
      <c r="ID32" s="274"/>
      <c r="IE32" s="274"/>
      <c r="IF32" s="274"/>
      <c r="IG32" s="274"/>
      <c r="IH32" s="274"/>
      <c r="II32" s="274"/>
      <c r="IJ32" s="274"/>
      <c r="IK32" s="274"/>
      <c r="IL32" s="274"/>
      <c r="IM32" s="274"/>
      <c r="IN32" s="274"/>
      <c r="IO32" s="274"/>
    </row>
    <row r="33" spans="1:249" x14ac:dyDescent="0.2">
      <c r="A33" s="434">
        <v>26</v>
      </c>
      <c r="B33" s="435">
        <f t="shared" si="3"/>
        <v>0</v>
      </c>
      <c r="C33" s="436">
        <f>Rents!H43</f>
        <v>0</v>
      </c>
      <c r="D33" s="435">
        <f t="shared" si="4"/>
        <v>0</v>
      </c>
      <c r="E33" s="436">
        <f>'Utilities and OpEx'!F49</f>
        <v>0</v>
      </c>
      <c r="F33" s="435">
        <f t="shared" si="5"/>
        <v>0</v>
      </c>
      <c r="G33" s="436">
        <f>'Utilities and OpEx'!F50</f>
        <v>0</v>
      </c>
      <c r="H33" s="437">
        <f t="shared" si="0"/>
        <v>0</v>
      </c>
      <c r="I33" s="145"/>
      <c r="J33" s="439">
        <f t="shared" si="1"/>
        <v>0</v>
      </c>
      <c r="K33" s="440">
        <f t="shared" si="2"/>
        <v>0</v>
      </c>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c r="AK33" s="274"/>
      <c r="AL33" s="274"/>
      <c r="AM33" s="274"/>
      <c r="AN33" s="274"/>
      <c r="AO33" s="274"/>
      <c r="AP33" s="274"/>
      <c r="AQ33" s="274"/>
      <c r="AR33" s="274"/>
      <c r="AS33" s="274"/>
      <c r="AT33" s="274"/>
      <c r="AU33" s="274"/>
      <c r="AV33" s="274"/>
      <c r="AW33" s="274"/>
      <c r="AX33" s="274"/>
      <c r="AY33" s="274"/>
      <c r="AZ33" s="274"/>
      <c r="BA33" s="274"/>
      <c r="BB33" s="274"/>
      <c r="BC33" s="274"/>
      <c r="BD33" s="274"/>
      <c r="BE33" s="274"/>
      <c r="BF33" s="274"/>
      <c r="BG33" s="274"/>
      <c r="BH33" s="274"/>
      <c r="BI33" s="274"/>
      <c r="BJ33" s="274"/>
      <c r="BK33" s="274"/>
      <c r="BL33" s="274"/>
      <c r="BM33" s="274"/>
      <c r="BN33" s="274"/>
      <c r="BO33" s="274"/>
      <c r="BP33" s="274"/>
      <c r="BQ33" s="274"/>
      <c r="BR33" s="274"/>
      <c r="BS33" s="274"/>
      <c r="BT33" s="274"/>
      <c r="BU33" s="274"/>
      <c r="BV33" s="274"/>
      <c r="BW33" s="274"/>
      <c r="BX33" s="274"/>
      <c r="BY33" s="274"/>
      <c r="BZ33" s="274"/>
      <c r="CA33" s="274"/>
      <c r="CB33" s="274"/>
      <c r="CC33" s="274"/>
      <c r="CD33" s="274"/>
      <c r="CE33" s="274"/>
      <c r="CF33" s="274"/>
      <c r="CG33" s="274"/>
      <c r="CH33" s="274"/>
      <c r="CI33" s="274"/>
      <c r="CJ33" s="274"/>
      <c r="CK33" s="274"/>
      <c r="CL33" s="274"/>
      <c r="CM33" s="274"/>
      <c r="CN33" s="274"/>
      <c r="CO33" s="274"/>
      <c r="CP33" s="274"/>
      <c r="CQ33" s="274"/>
      <c r="CR33" s="274"/>
      <c r="CS33" s="274"/>
      <c r="CT33" s="274"/>
      <c r="CU33" s="274"/>
      <c r="CV33" s="274"/>
      <c r="CW33" s="274"/>
      <c r="CX33" s="274"/>
      <c r="CY33" s="274"/>
      <c r="CZ33" s="274"/>
      <c r="DA33" s="274"/>
      <c r="DB33" s="274"/>
      <c r="DC33" s="274"/>
      <c r="DD33" s="274"/>
      <c r="DE33" s="274"/>
      <c r="DF33" s="274"/>
      <c r="DG33" s="274"/>
      <c r="DH33" s="274"/>
      <c r="DI33" s="274"/>
      <c r="DJ33" s="274"/>
      <c r="DK33" s="274"/>
      <c r="DL33" s="274"/>
      <c r="DM33" s="274"/>
      <c r="DN33" s="274"/>
      <c r="DO33" s="274"/>
      <c r="DP33" s="274"/>
      <c r="DQ33" s="274"/>
      <c r="DR33" s="274"/>
      <c r="DS33" s="274"/>
      <c r="DT33" s="274"/>
      <c r="DU33" s="274"/>
      <c r="DV33" s="274"/>
      <c r="DW33" s="274"/>
      <c r="DX33" s="274"/>
      <c r="DY33" s="274"/>
      <c r="DZ33" s="274"/>
      <c r="EA33" s="274"/>
      <c r="EB33" s="274"/>
      <c r="EC33" s="274"/>
      <c r="ED33" s="274"/>
      <c r="EE33" s="274"/>
      <c r="EF33" s="274"/>
      <c r="EG33" s="274"/>
      <c r="EH33" s="274"/>
      <c r="EI33" s="274"/>
      <c r="EJ33" s="274"/>
      <c r="EK33" s="274"/>
      <c r="EL33" s="274"/>
      <c r="EM33" s="274"/>
      <c r="EN33" s="274"/>
      <c r="EO33" s="274"/>
      <c r="EP33" s="274"/>
      <c r="EQ33" s="274"/>
      <c r="ER33" s="274"/>
      <c r="ES33" s="274"/>
      <c r="ET33" s="274"/>
      <c r="EU33" s="274"/>
      <c r="EV33" s="274"/>
      <c r="EW33" s="274"/>
      <c r="EX33" s="274"/>
      <c r="EY33" s="274"/>
      <c r="EZ33" s="274"/>
      <c r="FA33" s="274"/>
      <c r="FB33" s="274"/>
      <c r="FC33" s="274"/>
      <c r="FD33" s="274"/>
      <c r="FE33" s="274"/>
      <c r="FF33" s="274"/>
      <c r="FG33" s="274"/>
      <c r="FH33" s="274"/>
      <c r="FI33" s="274"/>
      <c r="FJ33" s="274"/>
      <c r="FK33" s="274"/>
      <c r="FL33" s="274"/>
      <c r="FM33" s="274"/>
      <c r="FN33" s="274"/>
      <c r="FO33" s="274"/>
      <c r="FP33" s="274"/>
      <c r="FQ33" s="274"/>
      <c r="FR33" s="274"/>
      <c r="FS33" s="274"/>
      <c r="FT33" s="274"/>
      <c r="FU33" s="274"/>
      <c r="FV33" s="274"/>
      <c r="FW33" s="274"/>
      <c r="FX33" s="274"/>
      <c r="FY33" s="274"/>
      <c r="FZ33" s="274"/>
      <c r="GA33" s="274"/>
      <c r="GB33" s="274"/>
      <c r="GC33" s="274"/>
      <c r="GD33" s="274"/>
      <c r="GE33" s="274"/>
      <c r="GF33" s="274"/>
      <c r="GG33" s="274"/>
      <c r="GH33" s="274"/>
      <c r="GI33" s="274"/>
      <c r="GJ33" s="274"/>
      <c r="GK33" s="274"/>
      <c r="GL33" s="274"/>
      <c r="GM33" s="274"/>
      <c r="GN33" s="274"/>
      <c r="GO33" s="274"/>
      <c r="GP33" s="274"/>
      <c r="GQ33" s="274"/>
      <c r="GR33" s="274"/>
      <c r="GS33" s="274"/>
      <c r="GT33" s="274"/>
      <c r="GU33" s="274"/>
      <c r="GV33" s="274"/>
      <c r="GW33" s="274"/>
      <c r="GX33" s="274"/>
      <c r="GY33" s="274"/>
      <c r="GZ33" s="274"/>
      <c r="HA33" s="274"/>
      <c r="HB33" s="274"/>
      <c r="HC33" s="274"/>
      <c r="HD33" s="274"/>
      <c r="HE33" s="274"/>
      <c r="HF33" s="274"/>
      <c r="HG33" s="274"/>
      <c r="HH33" s="274"/>
      <c r="HI33" s="274"/>
      <c r="HJ33" s="274"/>
      <c r="HK33" s="274"/>
      <c r="HL33" s="274"/>
      <c r="HM33" s="274"/>
      <c r="HN33" s="274"/>
      <c r="HO33" s="274"/>
      <c r="HP33" s="274"/>
      <c r="HQ33" s="274"/>
      <c r="HR33" s="274"/>
      <c r="HS33" s="274"/>
      <c r="HT33" s="274"/>
      <c r="HU33" s="274"/>
      <c r="HV33" s="274"/>
      <c r="HW33" s="274"/>
      <c r="HX33" s="274"/>
      <c r="HY33" s="274"/>
      <c r="HZ33" s="274"/>
      <c r="IA33" s="274"/>
      <c r="IB33" s="274"/>
      <c r="IC33" s="274"/>
      <c r="ID33" s="274"/>
      <c r="IE33" s="274"/>
      <c r="IF33" s="274"/>
      <c r="IG33" s="274"/>
      <c r="IH33" s="274"/>
      <c r="II33" s="274"/>
      <c r="IJ33" s="274"/>
      <c r="IK33" s="274"/>
      <c r="IL33" s="274"/>
      <c r="IM33" s="274"/>
      <c r="IN33" s="274"/>
      <c r="IO33" s="274"/>
    </row>
    <row r="34" spans="1:249" x14ac:dyDescent="0.2">
      <c r="A34" s="434">
        <v>27</v>
      </c>
      <c r="B34" s="435">
        <f t="shared" si="3"/>
        <v>0</v>
      </c>
      <c r="C34" s="436">
        <f>Rents!H43</f>
        <v>0</v>
      </c>
      <c r="D34" s="435">
        <f t="shared" si="4"/>
        <v>0</v>
      </c>
      <c r="E34" s="436">
        <f>'Utilities and OpEx'!F49</f>
        <v>0</v>
      </c>
      <c r="F34" s="435">
        <f t="shared" si="5"/>
        <v>0</v>
      </c>
      <c r="G34" s="436">
        <f>'Utilities and OpEx'!F50</f>
        <v>0</v>
      </c>
      <c r="H34" s="437">
        <f t="shared" si="0"/>
        <v>0</v>
      </c>
      <c r="I34" s="145"/>
      <c r="J34" s="439">
        <f t="shared" si="1"/>
        <v>0</v>
      </c>
      <c r="K34" s="440">
        <f t="shared" si="2"/>
        <v>0</v>
      </c>
      <c r="L34" s="274"/>
      <c r="M34" s="274"/>
      <c r="N34" s="274"/>
      <c r="O34" s="274"/>
      <c r="P34" s="274"/>
      <c r="Q34" s="274"/>
      <c r="R34" s="274"/>
      <c r="S34" s="274"/>
      <c r="T34" s="274"/>
      <c r="U34" s="274"/>
      <c r="V34" s="274"/>
      <c r="W34" s="274"/>
      <c r="X34" s="274"/>
      <c r="Y34" s="274"/>
      <c r="Z34" s="274"/>
      <c r="AA34" s="274"/>
      <c r="AB34" s="274"/>
      <c r="AC34" s="274"/>
      <c r="AD34" s="274"/>
      <c r="AE34" s="274"/>
      <c r="AF34" s="274"/>
      <c r="AG34" s="274"/>
      <c r="AH34" s="274"/>
      <c r="AI34" s="274"/>
      <c r="AJ34" s="274"/>
      <c r="AK34" s="274"/>
      <c r="AL34" s="274"/>
      <c r="AM34" s="274"/>
      <c r="AN34" s="274"/>
      <c r="AO34" s="274"/>
      <c r="AP34" s="274"/>
      <c r="AQ34" s="274"/>
      <c r="AR34" s="274"/>
      <c r="AS34" s="274"/>
      <c r="AT34" s="274"/>
      <c r="AU34" s="274"/>
      <c r="AV34" s="274"/>
      <c r="AW34" s="274"/>
      <c r="AX34" s="274"/>
      <c r="AY34" s="274"/>
      <c r="AZ34" s="274"/>
      <c r="BA34" s="274"/>
      <c r="BB34" s="274"/>
      <c r="BC34" s="274"/>
      <c r="BD34" s="274"/>
      <c r="BE34" s="274"/>
      <c r="BF34" s="274"/>
      <c r="BG34" s="274"/>
      <c r="BH34" s="274"/>
      <c r="BI34" s="274"/>
      <c r="BJ34" s="274"/>
      <c r="BK34" s="274"/>
      <c r="BL34" s="274"/>
      <c r="BM34" s="274"/>
      <c r="BN34" s="274"/>
      <c r="BO34" s="274"/>
      <c r="BP34" s="274"/>
      <c r="BQ34" s="274"/>
      <c r="BR34" s="274"/>
      <c r="BS34" s="274"/>
      <c r="BT34" s="274"/>
      <c r="BU34" s="274"/>
      <c r="BV34" s="274"/>
      <c r="BW34" s="274"/>
      <c r="BX34" s="274"/>
      <c r="BY34" s="274"/>
      <c r="BZ34" s="274"/>
      <c r="CA34" s="274"/>
      <c r="CB34" s="274"/>
      <c r="CC34" s="274"/>
      <c r="CD34" s="274"/>
      <c r="CE34" s="274"/>
      <c r="CF34" s="274"/>
      <c r="CG34" s="274"/>
      <c r="CH34" s="274"/>
      <c r="CI34" s="274"/>
      <c r="CJ34" s="274"/>
      <c r="CK34" s="274"/>
      <c r="CL34" s="274"/>
      <c r="CM34" s="274"/>
      <c r="CN34" s="274"/>
      <c r="CO34" s="274"/>
      <c r="CP34" s="274"/>
      <c r="CQ34" s="274"/>
      <c r="CR34" s="274"/>
      <c r="CS34" s="274"/>
      <c r="CT34" s="274"/>
      <c r="CU34" s="274"/>
      <c r="CV34" s="274"/>
      <c r="CW34" s="274"/>
      <c r="CX34" s="274"/>
      <c r="CY34" s="274"/>
      <c r="CZ34" s="274"/>
      <c r="DA34" s="274"/>
      <c r="DB34" s="274"/>
      <c r="DC34" s="274"/>
      <c r="DD34" s="274"/>
      <c r="DE34" s="274"/>
      <c r="DF34" s="274"/>
      <c r="DG34" s="274"/>
      <c r="DH34" s="274"/>
      <c r="DI34" s="274"/>
      <c r="DJ34" s="274"/>
      <c r="DK34" s="274"/>
      <c r="DL34" s="274"/>
      <c r="DM34" s="274"/>
      <c r="DN34" s="274"/>
      <c r="DO34" s="274"/>
      <c r="DP34" s="274"/>
      <c r="DQ34" s="274"/>
      <c r="DR34" s="274"/>
      <c r="DS34" s="274"/>
      <c r="DT34" s="274"/>
      <c r="DU34" s="274"/>
      <c r="DV34" s="274"/>
      <c r="DW34" s="274"/>
      <c r="DX34" s="274"/>
      <c r="DY34" s="274"/>
      <c r="DZ34" s="274"/>
      <c r="EA34" s="274"/>
      <c r="EB34" s="274"/>
      <c r="EC34" s="274"/>
      <c r="ED34" s="274"/>
      <c r="EE34" s="274"/>
      <c r="EF34" s="274"/>
      <c r="EG34" s="274"/>
      <c r="EH34" s="274"/>
      <c r="EI34" s="274"/>
      <c r="EJ34" s="274"/>
      <c r="EK34" s="274"/>
      <c r="EL34" s="274"/>
      <c r="EM34" s="274"/>
      <c r="EN34" s="274"/>
      <c r="EO34" s="274"/>
      <c r="EP34" s="274"/>
      <c r="EQ34" s="274"/>
      <c r="ER34" s="274"/>
      <c r="ES34" s="274"/>
      <c r="ET34" s="274"/>
      <c r="EU34" s="274"/>
      <c r="EV34" s="274"/>
      <c r="EW34" s="274"/>
      <c r="EX34" s="274"/>
      <c r="EY34" s="274"/>
      <c r="EZ34" s="274"/>
      <c r="FA34" s="274"/>
      <c r="FB34" s="274"/>
      <c r="FC34" s="274"/>
      <c r="FD34" s="274"/>
      <c r="FE34" s="274"/>
      <c r="FF34" s="274"/>
      <c r="FG34" s="274"/>
      <c r="FH34" s="274"/>
      <c r="FI34" s="274"/>
      <c r="FJ34" s="274"/>
      <c r="FK34" s="274"/>
      <c r="FL34" s="274"/>
      <c r="FM34" s="274"/>
      <c r="FN34" s="274"/>
      <c r="FO34" s="274"/>
      <c r="FP34" s="274"/>
      <c r="FQ34" s="274"/>
      <c r="FR34" s="274"/>
      <c r="FS34" s="274"/>
      <c r="FT34" s="274"/>
      <c r="FU34" s="274"/>
      <c r="FV34" s="274"/>
      <c r="FW34" s="274"/>
      <c r="FX34" s="274"/>
      <c r="FY34" s="274"/>
      <c r="FZ34" s="274"/>
      <c r="GA34" s="274"/>
      <c r="GB34" s="274"/>
      <c r="GC34" s="274"/>
      <c r="GD34" s="274"/>
      <c r="GE34" s="274"/>
      <c r="GF34" s="274"/>
      <c r="GG34" s="274"/>
      <c r="GH34" s="274"/>
      <c r="GI34" s="274"/>
      <c r="GJ34" s="274"/>
      <c r="GK34" s="274"/>
      <c r="GL34" s="274"/>
      <c r="GM34" s="274"/>
      <c r="GN34" s="274"/>
      <c r="GO34" s="274"/>
      <c r="GP34" s="274"/>
      <c r="GQ34" s="274"/>
      <c r="GR34" s="274"/>
      <c r="GS34" s="274"/>
      <c r="GT34" s="274"/>
      <c r="GU34" s="274"/>
      <c r="GV34" s="274"/>
      <c r="GW34" s="274"/>
      <c r="GX34" s="274"/>
      <c r="GY34" s="274"/>
      <c r="GZ34" s="274"/>
      <c r="HA34" s="274"/>
      <c r="HB34" s="274"/>
      <c r="HC34" s="274"/>
      <c r="HD34" s="274"/>
      <c r="HE34" s="274"/>
      <c r="HF34" s="274"/>
      <c r="HG34" s="274"/>
      <c r="HH34" s="274"/>
      <c r="HI34" s="274"/>
      <c r="HJ34" s="274"/>
      <c r="HK34" s="274"/>
      <c r="HL34" s="274"/>
      <c r="HM34" s="274"/>
      <c r="HN34" s="274"/>
      <c r="HO34" s="274"/>
      <c r="HP34" s="274"/>
      <c r="HQ34" s="274"/>
      <c r="HR34" s="274"/>
      <c r="HS34" s="274"/>
      <c r="HT34" s="274"/>
      <c r="HU34" s="274"/>
      <c r="HV34" s="274"/>
      <c r="HW34" s="274"/>
      <c r="HX34" s="274"/>
      <c r="HY34" s="274"/>
      <c r="HZ34" s="274"/>
      <c r="IA34" s="274"/>
      <c r="IB34" s="274"/>
      <c r="IC34" s="274"/>
      <c r="ID34" s="274"/>
      <c r="IE34" s="274"/>
      <c r="IF34" s="274"/>
      <c r="IG34" s="274"/>
      <c r="IH34" s="274"/>
      <c r="II34" s="274"/>
      <c r="IJ34" s="274"/>
      <c r="IK34" s="274"/>
      <c r="IL34" s="274"/>
      <c r="IM34" s="274"/>
      <c r="IN34" s="274"/>
      <c r="IO34" s="274"/>
    </row>
    <row r="35" spans="1:249" x14ac:dyDescent="0.2">
      <c r="A35" s="434">
        <v>28</v>
      </c>
      <c r="B35" s="435">
        <f t="shared" si="3"/>
        <v>0</v>
      </c>
      <c r="C35" s="436">
        <f>Rents!H43</f>
        <v>0</v>
      </c>
      <c r="D35" s="435">
        <f t="shared" si="4"/>
        <v>0</v>
      </c>
      <c r="E35" s="436">
        <f>'Utilities and OpEx'!F49</f>
        <v>0</v>
      </c>
      <c r="F35" s="435">
        <f t="shared" si="5"/>
        <v>0</v>
      </c>
      <c r="G35" s="436">
        <f>'Utilities and OpEx'!F50</f>
        <v>0</v>
      </c>
      <c r="H35" s="437">
        <f t="shared" si="0"/>
        <v>0</v>
      </c>
      <c r="I35" s="145"/>
      <c r="J35" s="439">
        <f t="shared" si="1"/>
        <v>0</v>
      </c>
      <c r="K35" s="440">
        <f t="shared" si="2"/>
        <v>0</v>
      </c>
      <c r="L35" s="274"/>
      <c r="M35" s="274"/>
      <c r="N35" s="274"/>
      <c r="O35" s="274"/>
      <c r="P35" s="274"/>
      <c r="Q35" s="274"/>
      <c r="R35" s="274"/>
      <c r="S35" s="274"/>
      <c r="T35" s="274"/>
      <c r="U35" s="274"/>
      <c r="V35" s="274"/>
      <c r="W35" s="274"/>
      <c r="X35" s="274"/>
      <c r="Y35" s="274"/>
      <c r="Z35" s="274"/>
      <c r="AA35" s="274"/>
      <c r="AB35" s="274"/>
      <c r="AC35" s="274"/>
      <c r="AD35" s="274"/>
      <c r="AE35" s="274"/>
      <c r="AF35" s="274"/>
      <c r="AG35" s="274"/>
      <c r="AH35" s="274"/>
      <c r="AI35" s="274"/>
      <c r="AJ35" s="274"/>
      <c r="AK35" s="274"/>
      <c r="AL35" s="274"/>
      <c r="AM35" s="274"/>
      <c r="AN35" s="274"/>
      <c r="AO35" s="274"/>
      <c r="AP35" s="274"/>
      <c r="AQ35" s="274"/>
      <c r="AR35" s="274"/>
      <c r="AS35" s="274"/>
      <c r="AT35" s="274"/>
      <c r="AU35" s="274"/>
      <c r="AV35" s="274"/>
      <c r="AW35" s="274"/>
      <c r="AX35" s="274"/>
      <c r="AY35" s="274"/>
      <c r="AZ35" s="274"/>
      <c r="BA35" s="274"/>
      <c r="BB35" s="274"/>
      <c r="BC35" s="274"/>
      <c r="BD35" s="274"/>
      <c r="BE35" s="274"/>
      <c r="BF35" s="274"/>
      <c r="BG35" s="274"/>
      <c r="BH35" s="274"/>
      <c r="BI35" s="274"/>
      <c r="BJ35" s="274"/>
      <c r="BK35" s="274"/>
      <c r="BL35" s="274"/>
      <c r="BM35" s="274"/>
      <c r="BN35" s="274"/>
      <c r="BO35" s="274"/>
      <c r="BP35" s="274"/>
      <c r="BQ35" s="274"/>
      <c r="BR35" s="274"/>
      <c r="BS35" s="274"/>
      <c r="BT35" s="274"/>
      <c r="BU35" s="274"/>
      <c r="BV35" s="274"/>
      <c r="BW35" s="274"/>
      <c r="BX35" s="274"/>
      <c r="BY35" s="274"/>
      <c r="BZ35" s="274"/>
      <c r="CA35" s="274"/>
      <c r="CB35" s="274"/>
      <c r="CC35" s="274"/>
      <c r="CD35" s="274"/>
      <c r="CE35" s="274"/>
      <c r="CF35" s="274"/>
      <c r="CG35" s="274"/>
      <c r="CH35" s="274"/>
      <c r="CI35" s="274"/>
      <c r="CJ35" s="274"/>
      <c r="CK35" s="274"/>
      <c r="CL35" s="274"/>
      <c r="CM35" s="274"/>
      <c r="CN35" s="274"/>
      <c r="CO35" s="274"/>
      <c r="CP35" s="274"/>
      <c r="CQ35" s="274"/>
      <c r="CR35" s="274"/>
      <c r="CS35" s="274"/>
      <c r="CT35" s="274"/>
      <c r="CU35" s="274"/>
      <c r="CV35" s="274"/>
      <c r="CW35" s="274"/>
      <c r="CX35" s="274"/>
      <c r="CY35" s="274"/>
      <c r="CZ35" s="274"/>
      <c r="DA35" s="274"/>
      <c r="DB35" s="274"/>
      <c r="DC35" s="274"/>
      <c r="DD35" s="274"/>
      <c r="DE35" s="274"/>
      <c r="DF35" s="274"/>
      <c r="DG35" s="274"/>
      <c r="DH35" s="274"/>
      <c r="DI35" s="274"/>
      <c r="DJ35" s="274"/>
      <c r="DK35" s="274"/>
      <c r="DL35" s="274"/>
      <c r="DM35" s="274"/>
      <c r="DN35" s="274"/>
      <c r="DO35" s="274"/>
      <c r="DP35" s="274"/>
      <c r="DQ35" s="274"/>
      <c r="DR35" s="274"/>
      <c r="DS35" s="274"/>
      <c r="DT35" s="274"/>
      <c r="DU35" s="274"/>
      <c r="DV35" s="274"/>
      <c r="DW35" s="274"/>
      <c r="DX35" s="274"/>
      <c r="DY35" s="274"/>
      <c r="DZ35" s="274"/>
      <c r="EA35" s="274"/>
      <c r="EB35" s="274"/>
      <c r="EC35" s="274"/>
      <c r="ED35" s="274"/>
      <c r="EE35" s="274"/>
      <c r="EF35" s="274"/>
      <c r="EG35" s="274"/>
      <c r="EH35" s="274"/>
      <c r="EI35" s="274"/>
      <c r="EJ35" s="274"/>
      <c r="EK35" s="274"/>
      <c r="EL35" s="274"/>
      <c r="EM35" s="274"/>
      <c r="EN35" s="274"/>
      <c r="EO35" s="274"/>
      <c r="EP35" s="274"/>
      <c r="EQ35" s="274"/>
      <c r="ER35" s="274"/>
      <c r="ES35" s="274"/>
      <c r="ET35" s="274"/>
      <c r="EU35" s="274"/>
      <c r="EV35" s="274"/>
      <c r="EW35" s="274"/>
      <c r="EX35" s="274"/>
      <c r="EY35" s="274"/>
      <c r="EZ35" s="274"/>
      <c r="FA35" s="274"/>
      <c r="FB35" s="274"/>
      <c r="FC35" s="274"/>
      <c r="FD35" s="274"/>
      <c r="FE35" s="274"/>
      <c r="FF35" s="274"/>
      <c r="FG35" s="274"/>
      <c r="FH35" s="274"/>
      <c r="FI35" s="274"/>
      <c r="FJ35" s="274"/>
      <c r="FK35" s="274"/>
      <c r="FL35" s="274"/>
      <c r="FM35" s="274"/>
      <c r="FN35" s="274"/>
      <c r="FO35" s="274"/>
      <c r="FP35" s="274"/>
      <c r="FQ35" s="274"/>
      <c r="FR35" s="274"/>
      <c r="FS35" s="274"/>
      <c r="FT35" s="274"/>
      <c r="FU35" s="274"/>
      <c r="FV35" s="274"/>
      <c r="FW35" s="274"/>
      <c r="FX35" s="274"/>
      <c r="FY35" s="274"/>
      <c r="FZ35" s="274"/>
      <c r="GA35" s="274"/>
      <c r="GB35" s="274"/>
      <c r="GC35" s="274"/>
      <c r="GD35" s="274"/>
      <c r="GE35" s="274"/>
      <c r="GF35" s="274"/>
      <c r="GG35" s="274"/>
      <c r="GH35" s="274"/>
      <c r="GI35" s="274"/>
      <c r="GJ35" s="274"/>
      <c r="GK35" s="274"/>
      <c r="GL35" s="274"/>
      <c r="GM35" s="274"/>
      <c r="GN35" s="274"/>
      <c r="GO35" s="274"/>
      <c r="GP35" s="274"/>
      <c r="GQ35" s="274"/>
      <c r="GR35" s="274"/>
      <c r="GS35" s="274"/>
      <c r="GT35" s="274"/>
      <c r="GU35" s="274"/>
      <c r="GV35" s="274"/>
      <c r="GW35" s="274"/>
      <c r="GX35" s="274"/>
      <c r="GY35" s="274"/>
      <c r="GZ35" s="274"/>
      <c r="HA35" s="274"/>
      <c r="HB35" s="274"/>
      <c r="HC35" s="274"/>
      <c r="HD35" s="274"/>
      <c r="HE35" s="274"/>
      <c r="HF35" s="274"/>
      <c r="HG35" s="274"/>
      <c r="HH35" s="274"/>
      <c r="HI35" s="274"/>
      <c r="HJ35" s="274"/>
      <c r="HK35" s="274"/>
      <c r="HL35" s="274"/>
      <c r="HM35" s="274"/>
      <c r="HN35" s="274"/>
      <c r="HO35" s="274"/>
      <c r="HP35" s="274"/>
      <c r="HQ35" s="274"/>
      <c r="HR35" s="274"/>
      <c r="HS35" s="274"/>
      <c r="HT35" s="274"/>
      <c r="HU35" s="274"/>
      <c r="HV35" s="274"/>
      <c r="HW35" s="274"/>
      <c r="HX35" s="274"/>
      <c r="HY35" s="274"/>
      <c r="HZ35" s="274"/>
      <c r="IA35" s="274"/>
      <c r="IB35" s="274"/>
      <c r="IC35" s="274"/>
      <c r="ID35" s="274"/>
      <c r="IE35" s="274"/>
      <c r="IF35" s="274"/>
      <c r="IG35" s="274"/>
      <c r="IH35" s="274"/>
      <c r="II35" s="274"/>
      <c r="IJ35" s="274"/>
      <c r="IK35" s="274"/>
      <c r="IL35" s="274"/>
      <c r="IM35" s="274"/>
      <c r="IN35" s="274"/>
      <c r="IO35" s="274"/>
    </row>
    <row r="36" spans="1:249" x14ac:dyDescent="0.2">
      <c r="A36" s="434">
        <v>29</v>
      </c>
      <c r="B36" s="435">
        <f t="shared" si="3"/>
        <v>0</v>
      </c>
      <c r="C36" s="436">
        <f>Rents!H43</f>
        <v>0</v>
      </c>
      <c r="D36" s="435">
        <f t="shared" si="4"/>
        <v>0</v>
      </c>
      <c r="E36" s="436">
        <f>'Utilities and OpEx'!F49</f>
        <v>0</v>
      </c>
      <c r="F36" s="435">
        <f t="shared" si="5"/>
        <v>0</v>
      </c>
      <c r="G36" s="436">
        <f>'Utilities and OpEx'!F50</f>
        <v>0</v>
      </c>
      <c r="H36" s="437">
        <f t="shared" si="0"/>
        <v>0</v>
      </c>
      <c r="I36" s="145"/>
      <c r="J36" s="439">
        <f t="shared" si="1"/>
        <v>0</v>
      </c>
      <c r="K36" s="440">
        <f t="shared" si="2"/>
        <v>0</v>
      </c>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4"/>
      <c r="BR36" s="274"/>
      <c r="BS36" s="274"/>
      <c r="BT36" s="274"/>
      <c r="BU36" s="274"/>
      <c r="BV36" s="274"/>
      <c r="BW36" s="274"/>
      <c r="BX36" s="274"/>
      <c r="BY36" s="274"/>
      <c r="BZ36" s="274"/>
      <c r="CA36" s="274"/>
      <c r="CB36" s="274"/>
      <c r="CC36" s="274"/>
      <c r="CD36" s="274"/>
      <c r="CE36" s="274"/>
      <c r="CF36" s="274"/>
      <c r="CG36" s="274"/>
      <c r="CH36" s="274"/>
      <c r="CI36" s="274"/>
      <c r="CJ36" s="274"/>
      <c r="CK36" s="274"/>
      <c r="CL36" s="274"/>
      <c r="CM36" s="274"/>
      <c r="CN36" s="274"/>
      <c r="CO36" s="274"/>
      <c r="CP36" s="274"/>
      <c r="CQ36" s="274"/>
      <c r="CR36" s="274"/>
      <c r="CS36" s="274"/>
      <c r="CT36" s="274"/>
      <c r="CU36" s="274"/>
      <c r="CV36" s="274"/>
      <c r="CW36" s="274"/>
      <c r="CX36" s="274"/>
      <c r="CY36" s="274"/>
      <c r="CZ36" s="274"/>
      <c r="DA36" s="274"/>
      <c r="DB36" s="274"/>
      <c r="DC36" s="274"/>
      <c r="DD36" s="274"/>
      <c r="DE36" s="274"/>
      <c r="DF36" s="274"/>
      <c r="DG36" s="274"/>
      <c r="DH36" s="274"/>
      <c r="DI36" s="274"/>
      <c r="DJ36" s="274"/>
      <c r="DK36" s="274"/>
      <c r="DL36" s="274"/>
      <c r="DM36" s="274"/>
      <c r="DN36" s="274"/>
      <c r="DO36" s="274"/>
      <c r="DP36" s="274"/>
      <c r="DQ36" s="274"/>
      <c r="DR36" s="274"/>
      <c r="DS36" s="274"/>
      <c r="DT36" s="274"/>
      <c r="DU36" s="274"/>
      <c r="DV36" s="274"/>
      <c r="DW36" s="274"/>
      <c r="DX36" s="274"/>
      <c r="DY36" s="274"/>
      <c r="DZ36" s="274"/>
      <c r="EA36" s="274"/>
      <c r="EB36" s="274"/>
      <c r="EC36" s="274"/>
      <c r="ED36" s="274"/>
      <c r="EE36" s="274"/>
      <c r="EF36" s="274"/>
      <c r="EG36" s="274"/>
      <c r="EH36" s="274"/>
      <c r="EI36" s="274"/>
      <c r="EJ36" s="274"/>
      <c r="EK36" s="274"/>
      <c r="EL36" s="274"/>
      <c r="EM36" s="274"/>
      <c r="EN36" s="274"/>
      <c r="EO36" s="274"/>
      <c r="EP36" s="274"/>
      <c r="EQ36" s="274"/>
      <c r="ER36" s="274"/>
      <c r="ES36" s="274"/>
      <c r="ET36" s="274"/>
      <c r="EU36" s="274"/>
      <c r="EV36" s="274"/>
      <c r="EW36" s="274"/>
      <c r="EX36" s="274"/>
      <c r="EY36" s="274"/>
      <c r="EZ36" s="274"/>
      <c r="FA36" s="274"/>
      <c r="FB36" s="274"/>
      <c r="FC36" s="274"/>
      <c r="FD36" s="274"/>
      <c r="FE36" s="274"/>
      <c r="FF36" s="274"/>
      <c r="FG36" s="274"/>
      <c r="FH36" s="274"/>
      <c r="FI36" s="274"/>
      <c r="FJ36" s="274"/>
      <c r="FK36" s="274"/>
      <c r="FL36" s="274"/>
      <c r="FM36" s="274"/>
      <c r="FN36" s="274"/>
      <c r="FO36" s="274"/>
      <c r="FP36" s="274"/>
      <c r="FQ36" s="274"/>
      <c r="FR36" s="274"/>
      <c r="FS36" s="274"/>
      <c r="FT36" s="274"/>
      <c r="FU36" s="274"/>
      <c r="FV36" s="274"/>
      <c r="FW36" s="274"/>
      <c r="FX36" s="274"/>
      <c r="FY36" s="274"/>
      <c r="FZ36" s="274"/>
      <c r="GA36" s="274"/>
      <c r="GB36" s="274"/>
      <c r="GC36" s="274"/>
      <c r="GD36" s="274"/>
      <c r="GE36" s="274"/>
      <c r="GF36" s="274"/>
      <c r="GG36" s="274"/>
      <c r="GH36" s="274"/>
      <c r="GI36" s="274"/>
      <c r="GJ36" s="274"/>
      <c r="GK36" s="274"/>
      <c r="GL36" s="274"/>
      <c r="GM36" s="274"/>
      <c r="GN36" s="274"/>
      <c r="GO36" s="274"/>
      <c r="GP36" s="274"/>
      <c r="GQ36" s="274"/>
      <c r="GR36" s="274"/>
      <c r="GS36" s="274"/>
      <c r="GT36" s="274"/>
      <c r="GU36" s="274"/>
      <c r="GV36" s="274"/>
      <c r="GW36" s="274"/>
      <c r="GX36" s="274"/>
      <c r="GY36" s="274"/>
      <c r="GZ36" s="274"/>
      <c r="HA36" s="274"/>
      <c r="HB36" s="274"/>
      <c r="HC36" s="274"/>
      <c r="HD36" s="274"/>
      <c r="HE36" s="274"/>
      <c r="HF36" s="274"/>
      <c r="HG36" s="274"/>
      <c r="HH36" s="274"/>
      <c r="HI36" s="274"/>
      <c r="HJ36" s="274"/>
      <c r="HK36" s="274"/>
      <c r="HL36" s="274"/>
      <c r="HM36" s="274"/>
      <c r="HN36" s="274"/>
      <c r="HO36" s="274"/>
      <c r="HP36" s="274"/>
      <c r="HQ36" s="274"/>
      <c r="HR36" s="274"/>
      <c r="HS36" s="274"/>
      <c r="HT36" s="274"/>
      <c r="HU36" s="274"/>
      <c r="HV36" s="274"/>
      <c r="HW36" s="274"/>
      <c r="HX36" s="274"/>
      <c r="HY36" s="274"/>
      <c r="HZ36" s="274"/>
      <c r="IA36" s="274"/>
      <c r="IB36" s="274"/>
      <c r="IC36" s="274"/>
      <c r="ID36" s="274"/>
      <c r="IE36" s="274"/>
      <c r="IF36" s="274"/>
      <c r="IG36" s="274"/>
      <c r="IH36" s="274"/>
      <c r="II36" s="274"/>
      <c r="IJ36" s="274"/>
      <c r="IK36" s="274"/>
      <c r="IL36" s="274"/>
      <c r="IM36" s="274"/>
      <c r="IN36" s="274"/>
      <c r="IO36" s="274"/>
    </row>
    <row r="37" spans="1:249" x14ac:dyDescent="0.2">
      <c r="A37" s="434">
        <v>30</v>
      </c>
      <c r="B37" s="435">
        <f t="shared" si="3"/>
        <v>0</v>
      </c>
      <c r="C37" s="436">
        <f>Rents!H43</f>
        <v>0</v>
      </c>
      <c r="D37" s="435">
        <f t="shared" si="4"/>
        <v>0</v>
      </c>
      <c r="E37" s="436">
        <f>'Utilities and OpEx'!F49</f>
        <v>0</v>
      </c>
      <c r="F37" s="435">
        <f t="shared" si="5"/>
        <v>0</v>
      </c>
      <c r="G37" s="436">
        <f>'Utilities and OpEx'!F50</f>
        <v>0</v>
      </c>
      <c r="H37" s="437">
        <f t="shared" si="0"/>
        <v>0</v>
      </c>
      <c r="I37" s="145"/>
      <c r="J37" s="439">
        <f t="shared" si="1"/>
        <v>0</v>
      </c>
      <c r="K37" s="440">
        <f t="shared" si="2"/>
        <v>0</v>
      </c>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c r="BK37" s="274"/>
      <c r="BL37" s="274"/>
      <c r="BM37" s="274"/>
      <c r="BN37" s="274"/>
      <c r="BO37" s="274"/>
      <c r="BP37" s="274"/>
      <c r="BQ37" s="274"/>
      <c r="BR37" s="274"/>
      <c r="BS37" s="274"/>
      <c r="BT37" s="274"/>
      <c r="BU37" s="274"/>
      <c r="BV37" s="274"/>
      <c r="BW37" s="274"/>
      <c r="BX37" s="274"/>
      <c r="BY37" s="274"/>
      <c r="BZ37" s="274"/>
      <c r="CA37" s="274"/>
      <c r="CB37" s="274"/>
      <c r="CC37" s="274"/>
      <c r="CD37" s="274"/>
      <c r="CE37" s="274"/>
      <c r="CF37" s="274"/>
      <c r="CG37" s="274"/>
      <c r="CH37" s="274"/>
      <c r="CI37" s="274"/>
      <c r="CJ37" s="274"/>
      <c r="CK37" s="274"/>
      <c r="CL37" s="274"/>
      <c r="CM37" s="274"/>
      <c r="CN37" s="274"/>
      <c r="CO37" s="274"/>
      <c r="CP37" s="274"/>
      <c r="CQ37" s="274"/>
      <c r="CR37" s="274"/>
      <c r="CS37" s="274"/>
      <c r="CT37" s="274"/>
      <c r="CU37" s="274"/>
      <c r="CV37" s="274"/>
      <c r="CW37" s="274"/>
      <c r="CX37" s="274"/>
      <c r="CY37" s="274"/>
      <c r="CZ37" s="274"/>
      <c r="DA37" s="274"/>
      <c r="DB37" s="274"/>
      <c r="DC37" s="274"/>
      <c r="DD37" s="274"/>
      <c r="DE37" s="274"/>
      <c r="DF37" s="274"/>
      <c r="DG37" s="274"/>
      <c r="DH37" s="274"/>
      <c r="DI37" s="274"/>
      <c r="DJ37" s="274"/>
      <c r="DK37" s="274"/>
      <c r="DL37" s="274"/>
      <c r="DM37" s="274"/>
      <c r="DN37" s="274"/>
      <c r="DO37" s="274"/>
      <c r="DP37" s="274"/>
      <c r="DQ37" s="274"/>
      <c r="DR37" s="274"/>
      <c r="DS37" s="274"/>
      <c r="DT37" s="274"/>
      <c r="DU37" s="274"/>
      <c r="DV37" s="274"/>
      <c r="DW37" s="274"/>
      <c r="DX37" s="274"/>
      <c r="DY37" s="274"/>
      <c r="DZ37" s="274"/>
      <c r="EA37" s="274"/>
      <c r="EB37" s="274"/>
      <c r="EC37" s="274"/>
      <c r="ED37" s="274"/>
      <c r="EE37" s="274"/>
      <c r="EF37" s="274"/>
      <c r="EG37" s="274"/>
      <c r="EH37" s="274"/>
      <c r="EI37" s="274"/>
      <c r="EJ37" s="274"/>
      <c r="EK37" s="274"/>
      <c r="EL37" s="274"/>
      <c r="EM37" s="274"/>
      <c r="EN37" s="274"/>
      <c r="EO37" s="274"/>
      <c r="EP37" s="274"/>
      <c r="EQ37" s="274"/>
      <c r="ER37" s="274"/>
      <c r="ES37" s="274"/>
      <c r="ET37" s="274"/>
      <c r="EU37" s="274"/>
      <c r="EV37" s="274"/>
      <c r="EW37" s="274"/>
      <c r="EX37" s="274"/>
      <c r="EY37" s="274"/>
      <c r="EZ37" s="274"/>
      <c r="FA37" s="274"/>
      <c r="FB37" s="274"/>
      <c r="FC37" s="274"/>
      <c r="FD37" s="274"/>
      <c r="FE37" s="274"/>
      <c r="FF37" s="274"/>
      <c r="FG37" s="274"/>
      <c r="FH37" s="274"/>
      <c r="FI37" s="274"/>
      <c r="FJ37" s="274"/>
      <c r="FK37" s="274"/>
      <c r="FL37" s="274"/>
      <c r="FM37" s="274"/>
      <c r="FN37" s="274"/>
      <c r="FO37" s="274"/>
      <c r="FP37" s="274"/>
      <c r="FQ37" s="274"/>
      <c r="FR37" s="274"/>
      <c r="FS37" s="274"/>
      <c r="FT37" s="274"/>
      <c r="FU37" s="274"/>
      <c r="FV37" s="274"/>
      <c r="FW37" s="274"/>
      <c r="FX37" s="274"/>
      <c r="FY37" s="274"/>
      <c r="FZ37" s="274"/>
      <c r="GA37" s="274"/>
      <c r="GB37" s="274"/>
      <c r="GC37" s="274"/>
      <c r="GD37" s="274"/>
      <c r="GE37" s="274"/>
      <c r="GF37" s="274"/>
      <c r="GG37" s="274"/>
      <c r="GH37" s="274"/>
      <c r="GI37" s="274"/>
      <c r="GJ37" s="274"/>
      <c r="GK37" s="274"/>
      <c r="GL37" s="274"/>
      <c r="GM37" s="274"/>
      <c r="GN37" s="274"/>
      <c r="GO37" s="274"/>
      <c r="GP37" s="274"/>
      <c r="GQ37" s="274"/>
      <c r="GR37" s="274"/>
      <c r="GS37" s="274"/>
      <c r="GT37" s="274"/>
      <c r="GU37" s="274"/>
      <c r="GV37" s="274"/>
      <c r="GW37" s="274"/>
      <c r="GX37" s="274"/>
      <c r="GY37" s="274"/>
      <c r="GZ37" s="274"/>
      <c r="HA37" s="274"/>
      <c r="HB37" s="274"/>
      <c r="HC37" s="274"/>
      <c r="HD37" s="274"/>
      <c r="HE37" s="274"/>
      <c r="HF37" s="274"/>
      <c r="HG37" s="274"/>
      <c r="HH37" s="274"/>
      <c r="HI37" s="274"/>
      <c r="HJ37" s="274"/>
      <c r="HK37" s="274"/>
      <c r="HL37" s="274"/>
      <c r="HM37" s="274"/>
      <c r="HN37" s="274"/>
      <c r="HO37" s="274"/>
      <c r="HP37" s="274"/>
      <c r="HQ37" s="274"/>
      <c r="HR37" s="274"/>
      <c r="HS37" s="274"/>
      <c r="HT37" s="274"/>
      <c r="HU37" s="274"/>
      <c r="HV37" s="274"/>
      <c r="HW37" s="274"/>
      <c r="HX37" s="274"/>
      <c r="HY37" s="274"/>
      <c r="HZ37" s="274"/>
      <c r="IA37" s="274"/>
      <c r="IB37" s="274"/>
      <c r="IC37" s="274"/>
      <c r="ID37" s="274"/>
      <c r="IE37" s="274"/>
      <c r="IF37" s="274"/>
      <c r="IG37" s="274"/>
      <c r="IH37" s="274"/>
      <c r="II37" s="274"/>
      <c r="IJ37" s="274"/>
      <c r="IK37" s="274"/>
      <c r="IL37" s="274"/>
      <c r="IM37" s="274"/>
      <c r="IN37" s="274"/>
      <c r="IO37" s="274"/>
    </row>
    <row r="38" spans="1:249" x14ac:dyDescent="0.2">
      <c r="A38" s="301"/>
      <c r="B38" s="274"/>
      <c r="C38" s="274"/>
      <c r="D38" s="322"/>
      <c r="E38" s="274"/>
      <c r="F38" s="322"/>
      <c r="G38" s="274"/>
      <c r="H38" s="274"/>
      <c r="I38" s="322"/>
      <c r="J38" s="322"/>
      <c r="K38" s="322"/>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c r="BK38" s="274"/>
      <c r="BL38" s="274"/>
      <c r="BM38" s="274"/>
      <c r="BN38" s="274"/>
      <c r="BO38" s="274"/>
      <c r="BP38" s="274"/>
      <c r="BQ38" s="274"/>
      <c r="BR38" s="274"/>
      <c r="BS38" s="274"/>
      <c r="BT38" s="274"/>
      <c r="BU38" s="274"/>
      <c r="BV38" s="274"/>
      <c r="BW38" s="274"/>
      <c r="BX38" s="274"/>
      <c r="BY38" s="274"/>
      <c r="BZ38" s="274"/>
      <c r="CA38" s="274"/>
      <c r="CB38" s="274"/>
      <c r="CC38" s="274"/>
      <c r="CD38" s="274"/>
      <c r="CE38" s="274"/>
      <c r="CF38" s="274"/>
      <c r="CG38" s="274"/>
      <c r="CH38" s="274"/>
      <c r="CI38" s="274"/>
      <c r="CJ38" s="274"/>
      <c r="CK38" s="274"/>
      <c r="CL38" s="274"/>
      <c r="CM38" s="274"/>
      <c r="CN38" s="274"/>
      <c r="CO38" s="274"/>
      <c r="CP38" s="274"/>
      <c r="CQ38" s="274"/>
      <c r="CR38" s="274"/>
      <c r="CS38" s="274"/>
      <c r="CT38" s="274"/>
      <c r="CU38" s="274"/>
      <c r="CV38" s="274"/>
      <c r="CW38" s="274"/>
      <c r="CX38" s="274"/>
      <c r="CY38" s="274"/>
      <c r="CZ38" s="274"/>
      <c r="DA38" s="274"/>
      <c r="DB38" s="274"/>
      <c r="DC38" s="274"/>
      <c r="DD38" s="274"/>
      <c r="DE38" s="274"/>
      <c r="DF38" s="274"/>
      <c r="DG38" s="274"/>
      <c r="DH38" s="274"/>
      <c r="DI38" s="274"/>
      <c r="DJ38" s="274"/>
      <c r="DK38" s="274"/>
      <c r="DL38" s="274"/>
      <c r="DM38" s="274"/>
      <c r="DN38" s="274"/>
      <c r="DO38" s="274"/>
      <c r="DP38" s="274"/>
      <c r="DQ38" s="274"/>
      <c r="DR38" s="274"/>
      <c r="DS38" s="274"/>
      <c r="DT38" s="274"/>
      <c r="DU38" s="274"/>
      <c r="DV38" s="274"/>
      <c r="DW38" s="274"/>
      <c r="DX38" s="274"/>
      <c r="DY38" s="274"/>
      <c r="DZ38" s="274"/>
      <c r="EA38" s="274"/>
      <c r="EB38" s="274"/>
      <c r="EC38" s="274"/>
      <c r="ED38" s="274"/>
      <c r="EE38" s="274"/>
      <c r="EF38" s="274"/>
      <c r="EG38" s="274"/>
      <c r="EH38" s="274"/>
      <c r="EI38" s="274"/>
      <c r="EJ38" s="274"/>
      <c r="EK38" s="274"/>
      <c r="EL38" s="274"/>
      <c r="EM38" s="274"/>
      <c r="EN38" s="274"/>
      <c r="EO38" s="274"/>
      <c r="EP38" s="274"/>
      <c r="EQ38" s="274"/>
      <c r="ER38" s="274"/>
      <c r="ES38" s="274"/>
      <c r="ET38" s="274"/>
      <c r="EU38" s="274"/>
      <c r="EV38" s="274"/>
      <c r="EW38" s="274"/>
      <c r="EX38" s="274"/>
      <c r="EY38" s="274"/>
      <c r="EZ38" s="274"/>
      <c r="FA38" s="274"/>
      <c r="FB38" s="274"/>
      <c r="FC38" s="274"/>
      <c r="FD38" s="274"/>
      <c r="FE38" s="274"/>
      <c r="FF38" s="274"/>
      <c r="FG38" s="274"/>
      <c r="FH38" s="274"/>
      <c r="FI38" s="274"/>
      <c r="FJ38" s="274"/>
      <c r="FK38" s="274"/>
      <c r="FL38" s="274"/>
      <c r="FM38" s="274"/>
      <c r="FN38" s="274"/>
      <c r="FO38" s="274"/>
      <c r="FP38" s="274"/>
      <c r="FQ38" s="274"/>
      <c r="FR38" s="274"/>
      <c r="FS38" s="274"/>
      <c r="FT38" s="274"/>
      <c r="FU38" s="274"/>
      <c r="FV38" s="274"/>
      <c r="FW38" s="274"/>
      <c r="FX38" s="274"/>
      <c r="FY38" s="274"/>
      <c r="FZ38" s="274"/>
      <c r="GA38" s="274"/>
      <c r="GB38" s="274"/>
      <c r="GC38" s="274"/>
      <c r="GD38" s="274"/>
      <c r="GE38" s="274"/>
      <c r="GF38" s="274"/>
      <c r="GG38" s="274"/>
      <c r="GH38" s="274"/>
      <c r="GI38" s="274"/>
      <c r="GJ38" s="274"/>
      <c r="GK38" s="274"/>
      <c r="GL38" s="274"/>
      <c r="GM38" s="274"/>
      <c r="GN38" s="274"/>
      <c r="GO38" s="274"/>
      <c r="GP38" s="274"/>
      <c r="GQ38" s="274"/>
      <c r="GR38" s="274"/>
      <c r="GS38" s="274"/>
      <c r="GT38" s="274"/>
      <c r="GU38" s="274"/>
      <c r="GV38" s="274"/>
      <c r="GW38" s="274"/>
      <c r="GX38" s="274"/>
      <c r="GY38" s="274"/>
      <c r="GZ38" s="274"/>
      <c r="HA38" s="274"/>
      <c r="HB38" s="274"/>
      <c r="HC38" s="274"/>
      <c r="HD38" s="274"/>
      <c r="HE38" s="274"/>
      <c r="HF38" s="274"/>
      <c r="HG38" s="274"/>
      <c r="HH38" s="274"/>
      <c r="HI38" s="274"/>
      <c r="HJ38" s="274"/>
      <c r="HK38" s="274"/>
      <c r="HL38" s="274"/>
      <c r="HM38" s="274"/>
      <c r="HN38" s="274"/>
      <c r="HO38" s="274"/>
      <c r="HP38" s="274"/>
      <c r="HQ38" s="274"/>
      <c r="HR38" s="274"/>
      <c r="HS38" s="274"/>
      <c r="HT38" s="274"/>
      <c r="HU38" s="274"/>
      <c r="HV38" s="274"/>
      <c r="HW38" s="274"/>
      <c r="HX38" s="274"/>
      <c r="HY38" s="274"/>
      <c r="HZ38" s="274"/>
      <c r="IA38" s="274"/>
      <c r="IB38" s="274"/>
      <c r="IC38" s="274"/>
      <c r="ID38" s="274"/>
      <c r="IE38" s="274"/>
      <c r="IF38" s="274"/>
      <c r="IG38" s="274"/>
      <c r="IH38" s="274"/>
      <c r="II38" s="274"/>
      <c r="IJ38" s="274"/>
      <c r="IK38" s="274"/>
      <c r="IL38" s="274"/>
      <c r="IM38" s="274"/>
      <c r="IN38" s="274"/>
      <c r="IO38" s="274"/>
    </row>
    <row r="39" spans="1:249" x14ac:dyDescent="0.2">
      <c r="A39" s="442"/>
      <c r="B39" s="274"/>
      <c r="C39" s="274"/>
      <c r="D39" s="274"/>
      <c r="E39" s="274"/>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c r="BI39" s="274"/>
      <c r="BJ39" s="274"/>
      <c r="BK39" s="274"/>
      <c r="BL39" s="274"/>
      <c r="BM39" s="274"/>
      <c r="BN39" s="274"/>
      <c r="BO39" s="274"/>
      <c r="BP39" s="274"/>
      <c r="BQ39" s="274"/>
      <c r="BR39" s="274"/>
      <c r="BS39" s="274"/>
      <c r="BT39" s="274"/>
      <c r="BU39" s="274"/>
      <c r="BV39" s="274"/>
      <c r="BW39" s="274"/>
      <c r="BX39" s="274"/>
      <c r="BY39" s="274"/>
      <c r="BZ39" s="274"/>
      <c r="CA39" s="274"/>
      <c r="CB39" s="274"/>
      <c r="CC39" s="274"/>
      <c r="CD39" s="274"/>
      <c r="CE39" s="274"/>
      <c r="CF39" s="274"/>
      <c r="CG39" s="274"/>
      <c r="CH39" s="274"/>
      <c r="CI39" s="274"/>
      <c r="CJ39" s="274"/>
      <c r="CK39" s="274"/>
      <c r="CL39" s="274"/>
      <c r="CM39" s="274"/>
      <c r="CN39" s="274"/>
      <c r="CO39" s="274"/>
      <c r="CP39" s="274"/>
      <c r="CQ39" s="274"/>
      <c r="CR39" s="274"/>
      <c r="CS39" s="274"/>
      <c r="CT39" s="274"/>
      <c r="CU39" s="274"/>
      <c r="CV39" s="274"/>
      <c r="CW39" s="274"/>
      <c r="CX39" s="274"/>
      <c r="CY39" s="274"/>
      <c r="CZ39" s="274"/>
      <c r="DA39" s="274"/>
      <c r="DB39" s="274"/>
      <c r="DC39" s="274"/>
      <c r="DD39" s="274"/>
      <c r="DE39" s="274"/>
      <c r="DF39" s="274"/>
      <c r="DG39" s="274"/>
      <c r="DH39" s="274"/>
      <c r="DI39" s="274"/>
      <c r="DJ39" s="274"/>
      <c r="DK39" s="274"/>
      <c r="DL39" s="274"/>
      <c r="DM39" s="274"/>
      <c r="DN39" s="274"/>
      <c r="DO39" s="274"/>
      <c r="DP39" s="274"/>
      <c r="DQ39" s="274"/>
      <c r="DR39" s="274"/>
      <c r="DS39" s="274"/>
      <c r="DT39" s="274"/>
      <c r="DU39" s="274"/>
      <c r="DV39" s="274"/>
      <c r="DW39" s="274"/>
      <c r="DX39" s="274"/>
      <c r="DY39" s="274"/>
      <c r="DZ39" s="274"/>
      <c r="EA39" s="274"/>
      <c r="EB39" s="274"/>
      <c r="EC39" s="274"/>
      <c r="ED39" s="274"/>
      <c r="EE39" s="274"/>
      <c r="EF39" s="274"/>
      <c r="EG39" s="274"/>
      <c r="EH39" s="274"/>
      <c r="EI39" s="274"/>
      <c r="EJ39" s="274"/>
      <c r="EK39" s="274"/>
      <c r="EL39" s="274"/>
      <c r="EM39" s="274"/>
      <c r="EN39" s="274"/>
      <c r="EO39" s="274"/>
      <c r="EP39" s="274"/>
      <c r="EQ39" s="274"/>
      <c r="ER39" s="274"/>
      <c r="ES39" s="274"/>
      <c r="ET39" s="274"/>
      <c r="EU39" s="274"/>
      <c r="EV39" s="274"/>
      <c r="EW39" s="274"/>
      <c r="EX39" s="274"/>
      <c r="EY39" s="274"/>
      <c r="EZ39" s="274"/>
      <c r="FA39" s="274"/>
      <c r="FB39" s="274"/>
      <c r="FC39" s="274"/>
      <c r="FD39" s="274"/>
      <c r="FE39" s="274"/>
      <c r="FF39" s="274"/>
      <c r="FG39" s="274"/>
      <c r="FH39" s="274"/>
      <c r="FI39" s="274"/>
      <c r="FJ39" s="274"/>
      <c r="FK39" s="274"/>
      <c r="FL39" s="274"/>
      <c r="FM39" s="274"/>
      <c r="FN39" s="274"/>
      <c r="FO39" s="274"/>
      <c r="FP39" s="274"/>
      <c r="FQ39" s="274"/>
      <c r="FR39" s="274"/>
      <c r="FS39" s="274"/>
      <c r="FT39" s="274"/>
      <c r="FU39" s="274"/>
      <c r="FV39" s="274"/>
      <c r="FW39" s="274"/>
      <c r="FX39" s="274"/>
      <c r="FY39" s="274"/>
      <c r="FZ39" s="274"/>
      <c r="GA39" s="274"/>
      <c r="GB39" s="274"/>
      <c r="GC39" s="274"/>
      <c r="GD39" s="274"/>
      <c r="GE39" s="274"/>
      <c r="GF39" s="274"/>
      <c r="GG39" s="274"/>
      <c r="GH39" s="274"/>
      <c r="GI39" s="274"/>
      <c r="GJ39" s="274"/>
      <c r="GK39" s="274"/>
      <c r="GL39" s="274"/>
      <c r="GM39" s="274"/>
      <c r="GN39" s="274"/>
      <c r="GO39" s="274"/>
      <c r="GP39" s="274"/>
      <c r="GQ39" s="274"/>
      <c r="GR39" s="274"/>
      <c r="GS39" s="274"/>
      <c r="GT39" s="274"/>
      <c r="GU39" s="274"/>
      <c r="GV39" s="274"/>
      <c r="GW39" s="274"/>
      <c r="GX39" s="274"/>
      <c r="GY39" s="274"/>
      <c r="GZ39" s="274"/>
      <c r="HA39" s="274"/>
      <c r="HB39" s="274"/>
      <c r="HC39" s="274"/>
      <c r="HD39" s="274"/>
      <c r="HE39" s="274"/>
      <c r="HF39" s="274"/>
      <c r="HG39" s="274"/>
      <c r="HH39" s="274"/>
      <c r="HI39" s="274"/>
      <c r="HJ39" s="274"/>
      <c r="HK39" s="274"/>
      <c r="HL39" s="274"/>
      <c r="HM39" s="274"/>
      <c r="HN39" s="274"/>
      <c r="HO39" s="274"/>
      <c r="HP39" s="274"/>
      <c r="HQ39" s="274"/>
      <c r="HR39" s="274"/>
      <c r="HS39" s="274"/>
      <c r="HT39" s="274"/>
      <c r="HU39" s="274"/>
      <c r="HV39" s="274"/>
      <c r="HW39" s="274"/>
      <c r="HX39" s="274"/>
      <c r="HY39" s="274"/>
      <c r="HZ39" s="274"/>
      <c r="IA39" s="274"/>
      <c r="IB39" s="274"/>
      <c r="IC39" s="274"/>
      <c r="ID39" s="274"/>
      <c r="IE39" s="274"/>
      <c r="IF39" s="274"/>
      <c r="IG39" s="274"/>
      <c r="IH39" s="274"/>
      <c r="II39" s="274"/>
      <c r="IJ39" s="274"/>
      <c r="IK39" s="274"/>
      <c r="IL39" s="274"/>
      <c r="IM39" s="274"/>
      <c r="IN39" s="274"/>
      <c r="IO39" s="274"/>
    </row>
    <row r="40" spans="1:249" x14ac:dyDescent="0.2">
      <c r="A40" s="442"/>
      <c r="B40" s="274"/>
      <c r="C40" s="274"/>
      <c r="D40" s="274"/>
      <c r="E40" s="274"/>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274"/>
      <c r="AR40" s="274"/>
      <c r="AS40" s="274"/>
      <c r="AT40" s="274"/>
      <c r="AU40" s="274"/>
      <c r="AV40" s="274"/>
      <c r="AW40" s="274"/>
      <c r="AX40" s="274"/>
      <c r="AY40" s="274"/>
      <c r="AZ40" s="274"/>
      <c r="BA40" s="274"/>
      <c r="BB40" s="274"/>
      <c r="BC40" s="274"/>
      <c r="BD40" s="274"/>
      <c r="BE40" s="274"/>
      <c r="BF40" s="274"/>
      <c r="BG40" s="274"/>
      <c r="BH40" s="274"/>
      <c r="BI40" s="274"/>
      <c r="BJ40" s="274"/>
      <c r="BK40" s="274"/>
      <c r="BL40" s="274"/>
      <c r="BM40" s="274"/>
      <c r="BN40" s="274"/>
      <c r="BO40" s="274"/>
      <c r="BP40" s="274"/>
      <c r="BQ40" s="274"/>
      <c r="BR40" s="274"/>
      <c r="BS40" s="274"/>
      <c r="BT40" s="274"/>
      <c r="BU40" s="274"/>
      <c r="BV40" s="274"/>
      <c r="BW40" s="274"/>
      <c r="BX40" s="274"/>
      <c r="BY40" s="274"/>
      <c r="BZ40" s="274"/>
      <c r="CA40" s="274"/>
      <c r="CB40" s="274"/>
      <c r="CC40" s="274"/>
      <c r="CD40" s="274"/>
      <c r="CE40" s="274"/>
      <c r="CF40" s="274"/>
      <c r="CG40" s="274"/>
      <c r="CH40" s="274"/>
      <c r="CI40" s="274"/>
      <c r="CJ40" s="274"/>
      <c r="CK40" s="274"/>
      <c r="CL40" s="274"/>
      <c r="CM40" s="274"/>
      <c r="CN40" s="274"/>
      <c r="CO40" s="274"/>
      <c r="CP40" s="274"/>
      <c r="CQ40" s="274"/>
      <c r="CR40" s="274"/>
      <c r="CS40" s="274"/>
      <c r="CT40" s="274"/>
      <c r="CU40" s="274"/>
      <c r="CV40" s="274"/>
      <c r="CW40" s="274"/>
      <c r="CX40" s="274"/>
      <c r="CY40" s="274"/>
      <c r="CZ40" s="274"/>
      <c r="DA40" s="274"/>
      <c r="DB40" s="274"/>
      <c r="DC40" s="274"/>
      <c r="DD40" s="274"/>
      <c r="DE40" s="274"/>
      <c r="DF40" s="274"/>
      <c r="DG40" s="274"/>
      <c r="DH40" s="274"/>
      <c r="DI40" s="274"/>
      <c r="DJ40" s="274"/>
      <c r="DK40" s="274"/>
      <c r="DL40" s="274"/>
      <c r="DM40" s="274"/>
      <c r="DN40" s="274"/>
      <c r="DO40" s="274"/>
      <c r="DP40" s="274"/>
      <c r="DQ40" s="274"/>
      <c r="DR40" s="274"/>
      <c r="DS40" s="274"/>
      <c r="DT40" s="274"/>
      <c r="DU40" s="274"/>
      <c r="DV40" s="274"/>
      <c r="DW40" s="274"/>
      <c r="DX40" s="274"/>
      <c r="DY40" s="274"/>
      <c r="DZ40" s="274"/>
      <c r="EA40" s="274"/>
      <c r="EB40" s="274"/>
      <c r="EC40" s="274"/>
      <c r="ED40" s="274"/>
      <c r="EE40" s="274"/>
      <c r="EF40" s="274"/>
      <c r="EG40" s="274"/>
      <c r="EH40" s="274"/>
      <c r="EI40" s="274"/>
      <c r="EJ40" s="274"/>
      <c r="EK40" s="274"/>
      <c r="EL40" s="274"/>
      <c r="EM40" s="274"/>
      <c r="EN40" s="274"/>
      <c r="EO40" s="274"/>
      <c r="EP40" s="274"/>
      <c r="EQ40" s="274"/>
      <c r="ER40" s="274"/>
      <c r="ES40" s="274"/>
      <c r="ET40" s="274"/>
      <c r="EU40" s="274"/>
      <c r="EV40" s="274"/>
      <c r="EW40" s="274"/>
      <c r="EX40" s="274"/>
      <c r="EY40" s="274"/>
      <c r="EZ40" s="274"/>
      <c r="FA40" s="274"/>
      <c r="FB40" s="274"/>
      <c r="FC40" s="274"/>
      <c r="FD40" s="274"/>
      <c r="FE40" s="274"/>
      <c r="FF40" s="274"/>
      <c r="FG40" s="274"/>
      <c r="FH40" s="274"/>
      <c r="FI40" s="274"/>
      <c r="FJ40" s="274"/>
      <c r="FK40" s="274"/>
      <c r="FL40" s="274"/>
      <c r="FM40" s="274"/>
      <c r="FN40" s="274"/>
      <c r="FO40" s="274"/>
      <c r="FP40" s="274"/>
      <c r="FQ40" s="274"/>
      <c r="FR40" s="274"/>
      <c r="FS40" s="274"/>
      <c r="FT40" s="274"/>
      <c r="FU40" s="274"/>
      <c r="FV40" s="274"/>
      <c r="FW40" s="274"/>
      <c r="FX40" s="274"/>
      <c r="FY40" s="274"/>
      <c r="FZ40" s="274"/>
      <c r="GA40" s="274"/>
      <c r="GB40" s="274"/>
      <c r="GC40" s="274"/>
      <c r="GD40" s="274"/>
      <c r="GE40" s="274"/>
      <c r="GF40" s="274"/>
      <c r="GG40" s="274"/>
      <c r="GH40" s="274"/>
      <c r="GI40" s="274"/>
      <c r="GJ40" s="274"/>
      <c r="GK40" s="274"/>
      <c r="GL40" s="274"/>
      <c r="GM40" s="274"/>
      <c r="GN40" s="274"/>
      <c r="GO40" s="274"/>
      <c r="GP40" s="274"/>
      <c r="GQ40" s="274"/>
      <c r="GR40" s="274"/>
      <c r="GS40" s="274"/>
      <c r="GT40" s="274"/>
      <c r="GU40" s="274"/>
      <c r="GV40" s="274"/>
      <c r="GW40" s="274"/>
      <c r="GX40" s="274"/>
      <c r="GY40" s="274"/>
      <c r="GZ40" s="274"/>
      <c r="HA40" s="274"/>
      <c r="HB40" s="274"/>
      <c r="HC40" s="274"/>
      <c r="HD40" s="274"/>
      <c r="HE40" s="274"/>
      <c r="HF40" s="274"/>
      <c r="HG40" s="274"/>
      <c r="HH40" s="274"/>
      <c r="HI40" s="274"/>
      <c r="HJ40" s="274"/>
      <c r="HK40" s="274"/>
      <c r="HL40" s="274"/>
      <c r="HM40" s="274"/>
      <c r="HN40" s="274"/>
      <c r="HO40" s="274"/>
      <c r="HP40" s="274"/>
      <c r="HQ40" s="274"/>
      <c r="HR40" s="274"/>
      <c r="HS40" s="274"/>
      <c r="HT40" s="274"/>
      <c r="HU40" s="274"/>
      <c r="HV40" s="274"/>
      <c r="HW40" s="274"/>
      <c r="HX40" s="274"/>
      <c r="HY40" s="274"/>
      <c r="HZ40" s="274"/>
      <c r="IA40" s="274"/>
      <c r="IB40" s="274"/>
      <c r="IC40" s="274"/>
      <c r="ID40" s="274"/>
      <c r="IE40" s="274"/>
      <c r="IF40" s="274"/>
      <c r="IG40" s="274"/>
      <c r="IH40" s="274"/>
      <c r="II40" s="274"/>
      <c r="IJ40" s="274"/>
      <c r="IK40" s="274"/>
      <c r="IL40" s="274"/>
      <c r="IM40" s="274"/>
      <c r="IN40" s="274"/>
      <c r="IO40" s="274"/>
    </row>
  </sheetData>
  <sheetProtection sheet="1" objects="1" scenarios="1"/>
  <mergeCells count="13">
    <mergeCell ref="J6:J7"/>
    <mergeCell ref="K6:K7"/>
    <mergeCell ref="G6:G7"/>
    <mergeCell ref="A1:I1"/>
    <mergeCell ref="H6:H7"/>
    <mergeCell ref="A6:A7"/>
    <mergeCell ref="B6:B7"/>
    <mergeCell ref="C6:C7"/>
    <mergeCell ref="D6:D7"/>
    <mergeCell ref="A2:F4"/>
    <mergeCell ref="E6:E7"/>
    <mergeCell ref="F6:F7"/>
    <mergeCell ref="I6:I7"/>
  </mergeCells>
  <pageMargins left="0.7" right="0.7" top="0.75" bottom="0.75" header="0.3" footer="0.3"/>
  <ignoredErrors>
    <ignoredError sqref="G8"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1A7F-4E59-4AEE-8C87-40A44741D640}">
  <dimension ref="A1:N45"/>
  <sheetViews>
    <sheetView workbookViewId="0">
      <selection activeCell="F29" sqref="F29:F31"/>
    </sheetView>
  </sheetViews>
  <sheetFormatPr defaultColWidth="9.140625" defaultRowHeight="15" x14ac:dyDescent="0.2"/>
  <cols>
    <col min="1" max="1" width="16.5703125" style="183" customWidth="1"/>
    <col min="2" max="2" width="19.140625" style="183" customWidth="1"/>
    <col min="3" max="3" width="18.42578125" style="183" customWidth="1"/>
    <col min="4" max="4" width="13.140625" style="183" customWidth="1"/>
    <col min="5" max="5" width="18.28515625" style="183" customWidth="1"/>
    <col min="6" max="6" width="18.140625" style="183" customWidth="1"/>
    <col min="7" max="7" width="21.85546875" style="183" customWidth="1"/>
    <col min="8" max="8" width="9.140625" style="183"/>
    <col min="9" max="9" width="18.28515625" style="183" customWidth="1"/>
    <col min="10" max="10" width="28.28515625" style="183" customWidth="1"/>
    <col min="11" max="11" width="18.28515625" style="183" customWidth="1"/>
    <col min="12" max="16384" width="9.140625" style="183"/>
  </cols>
  <sheetData>
    <row r="1" spans="1:12" s="269" customFormat="1" ht="23.25" x14ac:dyDescent="0.2">
      <c r="A1" s="633" t="s">
        <v>482</v>
      </c>
      <c r="B1" s="633"/>
      <c r="C1" s="633"/>
      <c r="D1" s="633"/>
      <c r="E1" s="633"/>
      <c r="F1" s="633"/>
      <c r="G1" s="633"/>
    </row>
    <row r="2" spans="1:12" ht="15.75" x14ac:dyDescent="0.25">
      <c r="A2" s="7"/>
      <c r="B2" s="404"/>
      <c r="C2" s="404"/>
      <c r="D2" s="405"/>
      <c r="E2" s="406"/>
      <c r="F2" s="407"/>
      <c r="G2" s="407"/>
      <c r="H2" s="7"/>
      <c r="I2" s="7"/>
      <c r="J2" s="7"/>
    </row>
    <row r="3" spans="1:12" ht="15.75" x14ac:dyDescent="0.25">
      <c r="A3" s="408" t="s">
        <v>231</v>
      </c>
      <c r="B3" s="409"/>
      <c r="C3" s="410"/>
      <c r="D3" s="404"/>
      <c r="E3" s="408" t="s">
        <v>232</v>
      </c>
      <c r="F3" s="409"/>
      <c r="G3" s="411"/>
      <c r="H3" s="7"/>
      <c r="I3" s="412" t="s">
        <v>366</v>
      </c>
      <c r="J3" s="413"/>
      <c r="K3" s="414"/>
    </row>
    <row r="4" spans="1:12" ht="15.75" x14ac:dyDescent="0.25">
      <c r="A4" s="721" t="s">
        <v>233</v>
      </c>
      <c r="B4" s="724"/>
      <c r="C4" s="455">
        <f>'Sources of Funds'!C18</f>
        <v>0</v>
      </c>
      <c r="D4" s="404"/>
      <c r="E4" s="721" t="s">
        <v>234</v>
      </c>
      <c r="F4" s="724"/>
      <c r="G4" s="455">
        <f>'Sources of Funds'!C19</f>
        <v>0</v>
      </c>
      <c r="H4" s="7"/>
      <c r="I4" s="721" t="s">
        <v>494</v>
      </c>
      <c r="J4" s="724"/>
      <c r="K4" s="455">
        <f>'Sources of Funds'!C20</f>
        <v>0</v>
      </c>
    </row>
    <row r="5" spans="1:12" ht="15.75" x14ac:dyDescent="0.25">
      <c r="A5" s="721" t="s">
        <v>235</v>
      </c>
      <c r="B5" s="724"/>
      <c r="C5" s="455">
        <f>'Uses of Funds'!C129-'Uses of Funds'!C110-'Uses of Funds'!C128</f>
        <v>0</v>
      </c>
      <c r="D5" s="404"/>
      <c r="E5" s="721" t="s">
        <v>236</v>
      </c>
      <c r="F5" s="724"/>
      <c r="G5" s="455">
        <f>'Uses of Funds'!C129-'Uses of Funds'!C110-'Uses of Funds'!C128</f>
        <v>0</v>
      </c>
      <c r="H5" s="7"/>
      <c r="I5" s="721" t="s">
        <v>239</v>
      </c>
      <c r="J5" s="724"/>
      <c r="K5" s="456">
        <f>Rents!$B$33</f>
        <v>0</v>
      </c>
    </row>
    <row r="6" spans="1:12" ht="15.75" x14ac:dyDescent="0.25">
      <c r="A6" s="725" t="s">
        <v>237</v>
      </c>
      <c r="B6" s="726"/>
      <c r="C6" s="416">
        <f>IFERROR(C4/C5,0)</f>
        <v>0</v>
      </c>
      <c r="D6" s="404"/>
      <c r="E6" s="725" t="s">
        <v>238</v>
      </c>
      <c r="F6" s="726"/>
      <c r="G6" s="416">
        <f>IFERROR(G4/G5,0)</f>
        <v>0</v>
      </c>
      <c r="H6" s="7"/>
      <c r="I6" s="725" t="s">
        <v>367</v>
      </c>
      <c r="J6" s="726"/>
      <c r="K6" s="456">
        <f>K5*0.51</f>
        <v>0</v>
      </c>
    </row>
    <row r="7" spans="1:12" ht="15.75" x14ac:dyDescent="0.25">
      <c r="A7" s="721" t="s">
        <v>239</v>
      </c>
      <c r="B7" s="724"/>
      <c r="C7" s="456">
        <f>Rents!B33</f>
        <v>0</v>
      </c>
      <c r="D7" s="404"/>
      <c r="E7" s="721" t="s">
        <v>239</v>
      </c>
      <c r="F7" s="724"/>
      <c r="G7" s="456">
        <f>Rents!$B$33</f>
        <v>0</v>
      </c>
      <c r="H7" s="7"/>
      <c r="I7" s="727" t="s">
        <v>242</v>
      </c>
      <c r="J7" s="728"/>
      <c r="K7" s="457">
        <f>ROUNDUP(K6,0)</f>
        <v>0</v>
      </c>
    </row>
    <row r="8" spans="1:12" x14ac:dyDescent="0.2">
      <c r="A8" s="721" t="s">
        <v>240</v>
      </c>
      <c r="B8" s="724"/>
      <c r="C8" s="417">
        <f>C7*C6</f>
        <v>0</v>
      </c>
      <c r="D8" s="7"/>
      <c r="E8" s="725" t="s">
        <v>241</v>
      </c>
      <c r="F8" s="726"/>
      <c r="G8" s="417">
        <f>G7*G6</f>
        <v>0</v>
      </c>
      <c r="H8" s="7"/>
    </row>
    <row r="9" spans="1:12" ht="15" customHeight="1" x14ac:dyDescent="0.25">
      <c r="A9" s="727" t="s">
        <v>242</v>
      </c>
      <c r="B9" s="752"/>
      <c r="C9" s="457">
        <f>ROUNDUP(C8,0)</f>
        <v>0</v>
      </c>
      <c r="D9" s="419"/>
      <c r="E9" s="727" t="s">
        <v>242</v>
      </c>
      <c r="F9" s="752"/>
      <c r="G9" s="457">
        <f>ROUNDUP(G8,0)</f>
        <v>0</v>
      </c>
      <c r="H9" s="7"/>
      <c r="I9" s="722" t="s">
        <v>368</v>
      </c>
      <c r="J9" s="723"/>
      <c r="K9" s="458">
        <f>K7</f>
        <v>0</v>
      </c>
    </row>
    <row r="10" spans="1:12" x14ac:dyDescent="0.2">
      <c r="A10" s="404"/>
      <c r="B10" s="419"/>
      <c r="C10" s="404"/>
      <c r="D10" s="419"/>
      <c r="E10" s="404"/>
      <c r="F10" s="404"/>
      <c r="G10" s="404"/>
      <c r="H10" s="7"/>
      <c r="I10" s="7"/>
      <c r="J10" s="7"/>
    </row>
    <row r="11" spans="1:12" ht="15.75" thickBot="1" x14ac:dyDescent="0.25">
      <c r="A11" s="7"/>
      <c r="B11" s="7"/>
      <c r="C11" s="7"/>
      <c r="D11" s="7"/>
      <c r="E11" s="404"/>
      <c r="F11" s="404"/>
      <c r="G11" s="404"/>
      <c r="H11" s="7"/>
      <c r="I11" s="7"/>
      <c r="J11" s="7"/>
    </row>
    <row r="12" spans="1:12" ht="15.75" customHeight="1" x14ac:dyDescent="0.25">
      <c r="A12" s="730" t="s">
        <v>243</v>
      </c>
      <c r="B12" s="731"/>
      <c r="C12" s="731"/>
      <c r="D12" s="734" t="s">
        <v>244</v>
      </c>
      <c r="E12" s="735"/>
      <c r="F12" s="730" t="s">
        <v>245</v>
      </c>
      <c r="G12" s="751"/>
      <c r="H12" s="7"/>
      <c r="I12" s="709" t="s">
        <v>508</v>
      </c>
      <c r="J12" s="710"/>
      <c r="K12" s="711"/>
      <c r="L12" s="513"/>
    </row>
    <row r="13" spans="1:12" ht="15.75" customHeight="1" x14ac:dyDescent="0.2">
      <c r="A13" s="732"/>
      <c r="B13" s="733"/>
      <c r="C13" s="733"/>
      <c r="D13" s="736"/>
      <c r="E13" s="737"/>
      <c r="F13" s="738">
        <v>46153</v>
      </c>
      <c r="G13" s="739"/>
      <c r="H13" s="7"/>
      <c r="I13" s="712"/>
      <c r="J13" s="713"/>
      <c r="K13" s="714"/>
      <c r="L13" s="513"/>
    </row>
    <row r="14" spans="1:12" ht="15" customHeight="1" x14ac:dyDescent="0.2">
      <c r="A14" s="746" t="s">
        <v>246</v>
      </c>
      <c r="B14" s="743" t="s">
        <v>492</v>
      </c>
      <c r="C14" s="740" t="s">
        <v>247</v>
      </c>
      <c r="D14" s="718" t="s">
        <v>248</v>
      </c>
      <c r="E14" s="718" t="s">
        <v>249</v>
      </c>
      <c r="F14" s="748" t="s">
        <v>230</v>
      </c>
      <c r="G14" s="718" t="s">
        <v>250</v>
      </c>
      <c r="H14" s="7"/>
      <c r="I14" s="712"/>
      <c r="J14" s="713"/>
      <c r="K14" s="714"/>
      <c r="L14" s="513"/>
    </row>
    <row r="15" spans="1:12" ht="15.75" customHeight="1" x14ac:dyDescent="0.2">
      <c r="A15" s="747"/>
      <c r="B15" s="744"/>
      <c r="C15" s="741"/>
      <c r="D15" s="719"/>
      <c r="E15" s="719"/>
      <c r="F15" s="749"/>
      <c r="G15" s="719"/>
      <c r="H15" s="7"/>
      <c r="I15" s="712"/>
      <c r="J15" s="713"/>
      <c r="K15" s="714"/>
      <c r="L15" s="513"/>
    </row>
    <row r="16" spans="1:12" ht="15.75" customHeight="1" x14ac:dyDescent="0.2">
      <c r="A16" s="747"/>
      <c r="B16" s="745"/>
      <c r="C16" s="742"/>
      <c r="D16" s="720"/>
      <c r="E16" s="720"/>
      <c r="F16" s="750"/>
      <c r="G16" s="720"/>
      <c r="H16" s="7"/>
      <c r="I16" s="712"/>
      <c r="J16" s="713"/>
      <c r="K16" s="714"/>
      <c r="L16" s="513"/>
    </row>
    <row r="17" spans="1:14" ht="15.75" x14ac:dyDescent="0.25">
      <c r="A17" s="415" t="s">
        <v>251</v>
      </c>
      <c r="B17" s="146"/>
      <c r="C17" s="420">
        <f>IFERROR(B17/$B$22,0)</f>
        <v>0</v>
      </c>
      <c r="D17" s="459">
        <f>ROUNDUP((C17*$C$9),0)</f>
        <v>0</v>
      </c>
      <c r="E17" s="147"/>
      <c r="F17" s="421">
        <v>187658</v>
      </c>
      <c r="G17" s="471">
        <f>F17*E17</f>
        <v>0</v>
      </c>
      <c r="H17" s="7"/>
      <c r="I17" s="712"/>
      <c r="J17" s="713"/>
      <c r="K17" s="714"/>
      <c r="L17" s="513"/>
      <c r="N17" s="530"/>
    </row>
    <row r="18" spans="1:14" ht="15.75" x14ac:dyDescent="0.25">
      <c r="A18" s="415" t="s">
        <v>252</v>
      </c>
      <c r="B18" s="146"/>
      <c r="C18" s="420">
        <f t="shared" ref="C18:C21" si="0">IFERROR(B18/$B$22,0)</f>
        <v>0</v>
      </c>
      <c r="D18" s="459">
        <f>ROUNDUP((C18*$C$9),0)</f>
        <v>0</v>
      </c>
      <c r="E18" s="147"/>
      <c r="F18" s="421">
        <v>215121</v>
      </c>
      <c r="G18" s="471">
        <f>F18*E18</f>
        <v>0</v>
      </c>
      <c r="H18" s="7"/>
      <c r="I18" s="712"/>
      <c r="J18" s="713"/>
      <c r="K18" s="714"/>
      <c r="L18" s="513"/>
      <c r="N18" s="530"/>
    </row>
    <row r="19" spans="1:14" ht="15.75" x14ac:dyDescent="0.25">
      <c r="A19" s="415" t="s">
        <v>253</v>
      </c>
      <c r="B19" s="146"/>
      <c r="C19" s="420">
        <f t="shared" si="0"/>
        <v>0</v>
      </c>
      <c r="D19" s="459">
        <f>ROUNDUP((C19*$C$9),0)</f>
        <v>0</v>
      </c>
      <c r="E19" s="147"/>
      <c r="F19" s="421">
        <v>261595</v>
      </c>
      <c r="G19" s="471">
        <f>F19*E19</f>
        <v>0</v>
      </c>
      <c r="H19" s="7"/>
      <c r="I19" s="712"/>
      <c r="J19" s="713"/>
      <c r="K19" s="714"/>
      <c r="L19" s="513"/>
      <c r="N19" s="530"/>
    </row>
    <row r="20" spans="1:14" ht="15.75" x14ac:dyDescent="0.25">
      <c r="A20" s="415" t="s">
        <v>254</v>
      </c>
      <c r="B20" s="146"/>
      <c r="C20" s="420">
        <f t="shared" si="0"/>
        <v>0</v>
      </c>
      <c r="D20" s="459">
        <f>ROUNDUP((C20*$C$9),0)</f>
        <v>0</v>
      </c>
      <c r="E20" s="147"/>
      <c r="F20" s="421">
        <v>338419</v>
      </c>
      <c r="G20" s="471">
        <f>F20*E20</f>
        <v>0</v>
      </c>
      <c r="H20" s="7"/>
      <c r="I20" s="712"/>
      <c r="J20" s="713"/>
      <c r="K20" s="714"/>
      <c r="L20" s="513"/>
      <c r="N20" s="530"/>
    </row>
    <row r="21" spans="1:14" ht="15.75" x14ac:dyDescent="0.25">
      <c r="A21" s="415" t="s">
        <v>255</v>
      </c>
      <c r="B21" s="146"/>
      <c r="C21" s="420">
        <f t="shared" si="0"/>
        <v>0</v>
      </c>
      <c r="D21" s="459">
        <f>ROUNDUP((C21*$C$9),0)</f>
        <v>0</v>
      </c>
      <c r="E21" s="147"/>
      <c r="F21" s="421">
        <v>371476</v>
      </c>
      <c r="G21" s="471">
        <f>F21*E21</f>
        <v>0</v>
      </c>
      <c r="H21" s="7"/>
      <c r="I21" s="712"/>
      <c r="J21" s="713"/>
      <c r="K21" s="714"/>
      <c r="L21" s="513"/>
      <c r="N21" s="530"/>
    </row>
    <row r="22" spans="1:14" ht="15.75" x14ac:dyDescent="0.25">
      <c r="A22" s="422" t="s">
        <v>256</v>
      </c>
      <c r="B22" s="460">
        <f>SUM(B17:B21)</f>
        <v>0</v>
      </c>
      <c r="C22" s="423"/>
      <c r="D22" s="424"/>
      <c r="E22" s="461">
        <f>SUM(E17:E21)</f>
        <v>0</v>
      </c>
      <c r="F22" s="425" t="s">
        <v>257</v>
      </c>
      <c r="G22" s="462">
        <f>SUM(G17:G21)</f>
        <v>0</v>
      </c>
      <c r="H22" s="7"/>
      <c r="I22" s="712"/>
      <c r="J22" s="713"/>
      <c r="K22" s="714"/>
      <c r="L22" s="513"/>
    </row>
    <row r="23" spans="1:14" ht="15.75" customHeight="1" x14ac:dyDescent="0.2">
      <c r="A23" s="404"/>
      <c r="B23" s="426"/>
      <c r="C23" s="426"/>
      <c r="D23" s="427"/>
      <c r="E23" s="426"/>
      <c r="F23" s="404"/>
      <c r="G23" s="426"/>
      <c r="H23" s="7"/>
      <c r="I23" s="712"/>
      <c r="J23" s="713"/>
      <c r="K23" s="714"/>
      <c r="L23" s="513"/>
    </row>
    <row r="24" spans="1:14" ht="15.75" x14ac:dyDescent="0.25">
      <c r="A24" s="722" t="s">
        <v>258</v>
      </c>
      <c r="B24" s="722"/>
      <c r="C24" s="722"/>
      <c r="D24" s="458">
        <f>SUM(D17:D21)</f>
        <v>0</v>
      </c>
      <c r="E24" s="7"/>
      <c r="F24" s="404"/>
      <c r="G24" s="404"/>
      <c r="H24" s="7"/>
      <c r="I24" s="712"/>
      <c r="J24" s="713"/>
      <c r="K24" s="714"/>
      <c r="L24" s="513"/>
    </row>
    <row r="25" spans="1:14" ht="15.75" x14ac:dyDescent="0.25">
      <c r="A25" s="729"/>
      <c r="B25" s="729"/>
      <c r="C25" s="428"/>
      <c r="D25" s="407"/>
      <c r="E25" s="407"/>
      <c r="F25" s="407"/>
      <c r="G25" s="407"/>
      <c r="H25" s="7"/>
      <c r="I25" s="712"/>
      <c r="J25" s="713"/>
      <c r="K25" s="714"/>
      <c r="L25" s="513"/>
    </row>
    <row r="26" spans="1:14" ht="15.75" customHeight="1" x14ac:dyDescent="0.2">
      <c r="A26" s="7"/>
      <c r="B26" s="7"/>
      <c r="C26" s="223"/>
      <c r="D26" s="407"/>
      <c r="E26" s="407"/>
      <c r="F26" s="407"/>
      <c r="G26" s="407"/>
      <c r="H26" s="7"/>
      <c r="I26" s="712"/>
      <c r="J26" s="713"/>
      <c r="K26" s="714"/>
      <c r="L26" s="513"/>
    </row>
    <row r="27" spans="1:14" ht="15.75" x14ac:dyDescent="0.25">
      <c r="A27" s="730" t="s">
        <v>243</v>
      </c>
      <c r="B27" s="731"/>
      <c r="C27" s="731"/>
      <c r="D27" s="734" t="s">
        <v>259</v>
      </c>
      <c r="E27" s="735"/>
      <c r="F27" s="408" t="s">
        <v>245</v>
      </c>
      <c r="G27" s="429"/>
      <c r="H27" s="7"/>
      <c r="I27" s="712"/>
      <c r="J27" s="713"/>
      <c r="K27" s="714"/>
      <c r="L27" s="513"/>
    </row>
    <row r="28" spans="1:14" ht="15.75" x14ac:dyDescent="0.2">
      <c r="A28" s="732"/>
      <c r="B28" s="733"/>
      <c r="C28" s="733"/>
      <c r="D28" s="736"/>
      <c r="E28" s="737"/>
      <c r="F28" s="738">
        <v>46153</v>
      </c>
      <c r="G28" s="739"/>
      <c r="H28" s="7"/>
      <c r="I28" s="712"/>
      <c r="J28" s="713"/>
      <c r="K28" s="714"/>
      <c r="L28" s="513"/>
    </row>
    <row r="29" spans="1:14" ht="15" customHeight="1" thickBot="1" x14ac:dyDescent="0.25">
      <c r="A29" s="746" t="s">
        <v>246</v>
      </c>
      <c r="B29" s="743" t="s">
        <v>492</v>
      </c>
      <c r="C29" s="740" t="s">
        <v>247</v>
      </c>
      <c r="D29" s="718" t="s">
        <v>493</v>
      </c>
      <c r="E29" s="718" t="s">
        <v>260</v>
      </c>
      <c r="F29" s="748" t="s">
        <v>230</v>
      </c>
      <c r="G29" s="718" t="s">
        <v>261</v>
      </c>
      <c r="H29" s="7"/>
      <c r="I29" s="715"/>
      <c r="J29" s="716"/>
      <c r="K29" s="717"/>
      <c r="L29" s="513"/>
    </row>
    <row r="30" spans="1:14" ht="15.75" customHeight="1" x14ac:dyDescent="0.2">
      <c r="A30" s="747"/>
      <c r="B30" s="744"/>
      <c r="C30" s="741"/>
      <c r="D30" s="719"/>
      <c r="E30" s="719"/>
      <c r="F30" s="749"/>
      <c r="G30" s="719"/>
      <c r="H30" s="7"/>
    </row>
    <row r="31" spans="1:14" ht="14.25" customHeight="1" x14ac:dyDescent="0.25">
      <c r="A31" s="747"/>
      <c r="B31" s="745"/>
      <c r="C31" s="742"/>
      <c r="D31" s="720"/>
      <c r="E31" s="720"/>
      <c r="F31" s="750"/>
      <c r="G31" s="720"/>
      <c r="H31" s="7"/>
      <c r="I31" s="412" t="s">
        <v>366</v>
      </c>
      <c r="J31" s="409"/>
      <c r="K31" s="414"/>
    </row>
    <row r="32" spans="1:14" ht="15.75" x14ac:dyDescent="0.25">
      <c r="A32" s="415" t="s">
        <v>251</v>
      </c>
      <c r="B32" s="147"/>
      <c r="C32" s="420">
        <f>IFERROR(B32/$B$37,0)</f>
        <v>0</v>
      </c>
      <c r="D32" s="459">
        <f>ROUNDUP((C32*$G$9),0)</f>
        <v>0</v>
      </c>
      <c r="E32" s="147"/>
      <c r="F32" s="421">
        <v>187658</v>
      </c>
      <c r="G32" s="471">
        <f>F32*E32</f>
        <v>0</v>
      </c>
      <c r="H32" s="7"/>
      <c r="I32" s="721" t="s">
        <v>494</v>
      </c>
      <c r="J32" s="755"/>
      <c r="K32" s="515">
        <f>'Sources of Funds'!C20</f>
        <v>0</v>
      </c>
    </row>
    <row r="33" spans="1:11" ht="15.75" x14ac:dyDescent="0.25">
      <c r="A33" s="415" t="s">
        <v>252</v>
      </c>
      <c r="B33" s="147"/>
      <c r="C33" s="420">
        <f t="shared" ref="C33:C36" si="1">IFERROR(B33/$B$37,0)</f>
        <v>0</v>
      </c>
      <c r="D33" s="459">
        <f>ROUNDUP((C33*$G$9),0)</f>
        <v>0</v>
      </c>
      <c r="E33" s="147"/>
      <c r="F33" s="421">
        <v>215121</v>
      </c>
      <c r="G33" s="471">
        <f>F33*E33</f>
        <v>0</v>
      </c>
      <c r="H33" s="7"/>
      <c r="I33" s="721" t="s">
        <v>495</v>
      </c>
      <c r="J33" s="708"/>
      <c r="K33" s="455">
        <f>G5</f>
        <v>0</v>
      </c>
    </row>
    <row r="34" spans="1:11" ht="15.75" x14ac:dyDescent="0.25">
      <c r="A34" s="415" t="s">
        <v>253</v>
      </c>
      <c r="B34" s="147"/>
      <c r="C34" s="420">
        <f t="shared" si="1"/>
        <v>0</v>
      </c>
      <c r="D34" s="459">
        <f>ROUNDUP((C34*$G$9),0)</f>
        <v>0</v>
      </c>
      <c r="E34" s="147"/>
      <c r="F34" s="421">
        <v>261595</v>
      </c>
      <c r="G34" s="471">
        <f>F34*E34</f>
        <v>0</v>
      </c>
      <c r="H34" s="7"/>
      <c r="I34" s="721" t="s">
        <v>496</v>
      </c>
      <c r="J34" s="708"/>
      <c r="K34" s="416">
        <f>IFERROR(K32/K33,0)</f>
        <v>0</v>
      </c>
    </row>
    <row r="35" spans="1:11" ht="15.75" x14ac:dyDescent="0.25">
      <c r="A35" s="415" t="s">
        <v>254</v>
      </c>
      <c r="B35" s="147"/>
      <c r="C35" s="420">
        <f t="shared" si="1"/>
        <v>0</v>
      </c>
      <c r="D35" s="459">
        <f>ROUNDUP((C35*$G$9),0)</f>
        <v>0</v>
      </c>
      <c r="E35" s="147"/>
      <c r="F35" s="421">
        <v>338419</v>
      </c>
      <c r="G35" s="471">
        <f>F35*E35</f>
        <v>0</v>
      </c>
      <c r="H35" s="7"/>
      <c r="I35" s="707" t="s">
        <v>239</v>
      </c>
      <c r="J35" s="708"/>
      <c r="K35" s="456">
        <f>Rents!B33</f>
        <v>0</v>
      </c>
    </row>
    <row r="36" spans="1:11" ht="15.75" customHeight="1" x14ac:dyDescent="0.25">
      <c r="A36" s="415" t="s">
        <v>255</v>
      </c>
      <c r="B36" s="147"/>
      <c r="C36" s="420">
        <f t="shared" si="1"/>
        <v>0</v>
      </c>
      <c r="D36" s="459">
        <f>ROUNDUP((C36*$G$9),0)</f>
        <v>0</v>
      </c>
      <c r="E36" s="147"/>
      <c r="F36" s="421">
        <v>371476</v>
      </c>
      <c r="G36" s="471">
        <f>F36*E36</f>
        <v>0</v>
      </c>
      <c r="H36" s="7"/>
      <c r="I36" s="707" t="s">
        <v>367</v>
      </c>
      <c r="J36" s="708"/>
      <c r="K36" s="417">
        <f>K35*K34</f>
        <v>0</v>
      </c>
    </row>
    <row r="37" spans="1:11" ht="15" customHeight="1" x14ac:dyDescent="0.25">
      <c r="A37" s="422" t="s">
        <v>256</v>
      </c>
      <c r="B37" s="460">
        <f>SUM(B32:B36)</f>
        <v>0</v>
      </c>
      <c r="C37" s="418"/>
      <c r="D37" s="424"/>
      <c r="E37" s="460">
        <f>SUM(E32:E36)</f>
        <v>0</v>
      </c>
      <c r="F37" s="430" t="s">
        <v>257</v>
      </c>
      <c r="G37" s="463">
        <f>SUM(G32:G36)</f>
        <v>0</v>
      </c>
      <c r="H37" s="7"/>
      <c r="I37" s="756" t="s">
        <v>242</v>
      </c>
      <c r="J37" s="757"/>
      <c r="K37" s="457">
        <f>ROUNDUP(K36,0)</f>
        <v>0</v>
      </c>
    </row>
    <row r="38" spans="1:11" ht="16.5" customHeight="1" x14ac:dyDescent="0.25">
      <c r="A38" s="404"/>
      <c r="B38" s="426"/>
      <c r="C38" s="426"/>
      <c r="D38" s="427"/>
      <c r="E38" s="426"/>
      <c r="F38" s="404"/>
      <c r="G38" s="426"/>
      <c r="H38" s="7"/>
      <c r="I38" s="517"/>
      <c r="J38" s="514"/>
      <c r="K38" s="516"/>
    </row>
    <row r="39" spans="1:11" ht="15" customHeight="1" x14ac:dyDescent="0.25">
      <c r="A39" s="722" t="s">
        <v>262</v>
      </c>
      <c r="B39" s="722"/>
      <c r="C39" s="722"/>
      <c r="D39" s="458">
        <f>SUM(D32:D36)</f>
        <v>0</v>
      </c>
      <c r="E39" s="7"/>
      <c r="F39" s="404"/>
      <c r="G39" s="404"/>
      <c r="H39" s="7"/>
      <c r="I39" s="753" t="s">
        <v>368</v>
      </c>
      <c r="J39" s="754"/>
      <c r="K39" s="458">
        <f>K37</f>
        <v>0</v>
      </c>
    </row>
    <row r="40" spans="1:11" ht="15.75" customHeight="1" x14ac:dyDescent="0.2">
      <c r="A40" s="7"/>
      <c r="B40" s="7"/>
      <c r="C40" s="7"/>
      <c r="D40" s="7"/>
      <c r="E40" s="7"/>
      <c r="F40" s="7"/>
      <c r="G40" s="7"/>
      <c r="H40" s="7"/>
      <c r="I40" s="7"/>
      <c r="J40" s="7"/>
    </row>
    <row r="41" spans="1:11" x14ac:dyDescent="0.2">
      <c r="A41" s="404"/>
      <c r="B41" s="404"/>
      <c r="C41" s="404"/>
      <c r="D41" s="407"/>
      <c r="E41" s="407"/>
      <c r="F41" s="407"/>
      <c r="G41" s="407"/>
      <c r="H41" s="404"/>
      <c r="I41" s="7"/>
      <c r="J41" s="7"/>
    </row>
    <row r="42" spans="1:11" x14ac:dyDescent="0.2">
      <c r="A42" s="7"/>
      <c r="B42" s="404"/>
      <c r="C42" s="404"/>
      <c r="D42" s="404"/>
      <c r="E42" s="404"/>
      <c r="F42" s="404"/>
      <c r="G42" s="404"/>
      <c r="H42" s="404"/>
      <c r="I42" s="404"/>
      <c r="J42" s="7"/>
    </row>
    <row r="43" spans="1:11" ht="15.75" x14ac:dyDescent="0.25">
      <c r="A43" s="431"/>
      <c r="B43" s="431"/>
      <c r="C43" s="431"/>
      <c r="D43" s="432"/>
      <c r="E43" s="431"/>
      <c r="F43" s="431"/>
      <c r="G43" s="404"/>
      <c r="H43" s="404"/>
      <c r="I43" s="404"/>
      <c r="J43" s="7"/>
    </row>
    <row r="44" spans="1:11" ht="15.75" x14ac:dyDescent="0.25">
      <c r="A44" s="404"/>
      <c r="B44" s="404"/>
      <c r="C44" s="404"/>
      <c r="D44" s="433"/>
      <c r="E44" s="404"/>
      <c r="F44" s="404"/>
      <c r="G44" s="404"/>
      <c r="H44" s="404"/>
      <c r="I44" s="404"/>
      <c r="J44" s="7"/>
    </row>
    <row r="45" spans="1:11" x14ac:dyDescent="0.2">
      <c r="I45" s="404"/>
      <c r="J45" s="7"/>
    </row>
  </sheetData>
  <mergeCells count="50">
    <mergeCell ref="I39:J39"/>
    <mergeCell ref="I32:J32"/>
    <mergeCell ref="I37:J37"/>
    <mergeCell ref="A24:C24"/>
    <mergeCell ref="A6:B6"/>
    <mergeCell ref="E6:F6"/>
    <mergeCell ref="A7:B7"/>
    <mergeCell ref="E7:F7"/>
    <mergeCell ref="A8:B8"/>
    <mergeCell ref="E8:F8"/>
    <mergeCell ref="A14:A16"/>
    <mergeCell ref="B14:B16"/>
    <mergeCell ref="C14:C16"/>
    <mergeCell ref="D14:D16"/>
    <mergeCell ref="E14:E16"/>
    <mergeCell ref="F14:F16"/>
    <mergeCell ref="A1:G1"/>
    <mergeCell ref="F12:G12"/>
    <mergeCell ref="A9:B9"/>
    <mergeCell ref="E9:F9"/>
    <mergeCell ref="A12:C13"/>
    <mergeCell ref="D12:E13"/>
    <mergeCell ref="F13:G13"/>
    <mergeCell ref="A4:B4"/>
    <mergeCell ref="E4:F4"/>
    <mergeCell ref="A5:B5"/>
    <mergeCell ref="E5:F5"/>
    <mergeCell ref="A25:B25"/>
    <mergeCell ref="A27:C28"/>
    <mergeCell ref="D27:E28"/>
    <mergeCell ref="F28:G28"/>
    <mergeCell ref="A39:C39"/>
    <mergeCell ref="C29:C31"/>
    <mergeCell ref="B29:B31"/>
    <mergeCell ref="A29:A31"/>
    <mergeCell ref="F29:F31"/>
    <mergeCell ref="E29:E31"/>
    <mergeCell ref="D29:D31"/>
    <mergeCell ref="I9:J9"/>
    <mergeCell ref="I4:J4"/>
    <mergeCell ref="I5:J5"/>
    <mergeCell ref="I6:J6"/>
    <mergeCell ref="I7:J7"/>
    <mergeCell ref="I35:J35"/>
    <mergeCell ref="I36:J36"/>
    <mergeCell ref="I12:K29"/>
    <mergeCell ref="G14:G16"/>
    <mergeCell ref="G29:G31"/>
    <mergeCell ref="I33:J33"/>
    <mergeCell ref="I34:J34"/>
  </mergeCells>
  <conditionalFormatting sqref="G22">
    <cfRule type="cellIs" dxfId="1" priority="2" stopIfTrue="1" operator="lessThan">
      <formula>$C$4</formula>
    </cfRule>
  </conditionalFormatting>
  <conditionalFormatting sqref="G37">
    <cfRule type="cellIs" dxfId="0" priority="1" stopIfTrue="1" operator="lessThan">
      <formula>$G$4</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E157B-B0CB-4E1D-A169-653AF731BFA8}">
  <dimension ref="A1:J35"/>
  <sheetViews>
    <sheetView zoomScale="102" workbookViewId="0">
      <selection activeCell="G18" sqref="G18"/>
    </sheetView>
  </sheetViews>
  <sheetFormatPr defaultColWidth="9.140625" defaultRowHeight="15" x14ac:dyDescent="0.2"/>
  <cols>
    <col min="1" max="1" width="3.7109375" style="7" customWidth="1"/>
    <col min="2" max="2" width="3.85546875" style="7" customWidth="1"/>
    <col min="3" max="4" width="13.5703125" style="7" customWidth="1"/>
    <col min="5" max="5" width="15.7109375" style="7" customWidth="1"/>
    <col min="6" max="6" width="13.5703125" style="7" customWidth="1"/>
    <col min="7" max="7" width="14.140625" style="7" customWidth="1"/>
    <col min="8" max="9" width="13.5703125" style="7" customWidth="1"/>
    <col min="10" max="16384" width="9.140625" style="7"/>
  </cols>
  <sheetData>
    <row r="1" spans="1:9" s="162" customFormat="1" ht="24.95" customHeight="1" x14ac:dyDescent="0.25">
      <c r="A1" s="181" t="s">
        <v>490</v>
      </c>
      <c r="B1" s="161"/>
      <c r="C1" s="161"/>
    </row>
    <row r="2" spans="1:9" x14ac:dyDescent="0.2">
      <c r="B2" s="149"/>
      <c r="C2" s="149"/>
      <c r="D2" s="149"/>
      <c r="E2" s="149"/>
      <c r="F2" s="149"/>
      <c r="G2" s="149"/>
      <c r="H2" s="149"/>
      <c r="I2" s="150"/>
    </row>
    <row r="3" spans="1:9" x14ac:dyDescent="0.2">
      <c r="B3" s="149"/>
      <c r="C3" s="149" t="s">
        <v>416</v>
      </c>
      <c r="E3" s="148"/>
      <c r="F3" s="472">
        <f>'Uses of Funds'!C8</f>
        <v>0</v>
      </c>
      <c r="G3" s="149"/>
      <c r="I3" s="150"/>
    </row>
    <row r="4" spans="1:9" x14ac:dyDescent="0.2">
      <c r="B4" s="149"/>
      <c r="C4" s="149" t="s">
        <v>417</v>
      </c>
      <c r="E4" s="148"/>
      <c r="F4" s="472">
        <f>'Uses of Funds'!C9</f>
        <v>0</v>
      </c>
      <c r="G4" s="149"/>
      <c r="I4" s="150"/>
    </row>
    <row r="5" spans="1:9" x14ac:dyDescent="0.2">
      <c r="B5" s="149"/>
      <c r="C5" s="149" t="s">
        <v>418</v>
      </c>
      <c r="E5" s="148"/>
      <c r="F5" s="472">
        <f>'Uses of Funds'!C18</f>
        <v>0</v>
      </c>
      <c r="G5" s="149"/>
      <c r="I5" s="150"/>
    </row>
    <row r="6" spans="1:9" x14ac:dyDescent="0.2">
      <c r="B6" s="149"/>
      <c r="C6" s="149" t="s">
        <v>419</v>
      </c>
      <c r="E6" s="148"/>
      <c r="F6" s="472">
        <f>'Uses of Funds'!C35</f>
        <v>0</v>
      </c>
      <c r="G6" s="149"/>
      <c r="I6" s="150"/>
    </row>
    <row r="7" spans="1:9" x14ac:dyDescent="0.2">
      <c r="B7" s="149"/>
      <c r="C7" s="149" t="s">
        <v>420</v>
      </c>
      <c r="E7" s="148"/>
      <c r="F7" s="472">
        <f>'Uses of Funds'!C51</f>
        <v>0</v>
      </c>
      <c r="G7" s="149"/>
      <c r="I7" s="150"/>
    </row>
    <row r="8" spans="1:9" x14ac:dyDescent="0.2">
      <c r="B8" s="149"/>
      <c r="C8" s="149" t="s">
        <v>421</v>
      </c>
      <c r="E8" s="148"/>
      <c r="F8" s="472">
        <f>'Uses of Funds'!C70</f>
        <v>0</v>
      </c>
      <c r="G8" s="149"/>
      <c r="I8" s="150"/>
    </row>
    <row r="9" spans="1:9" x14ac:dyDescent="0.2">
      <c r="B9" s="149"/>
      <c r="C9" s="149" t="s">
        <v>422</v>
      </c>
      <c r="E9" s="148"/>
      <c r="F9" s="472">
        <f>'Uses of Funds'!C83</f>
        <v>0</v>
      </c>
      <c r="G9" s="149"/>
      <c r="I9" s="150"/>
    </row>
    <row r="10" spans="1:9" x14ac:dyDescent="0.2">
      <c r="B10" s="149"/>
      <c r="C10" s="149" t="s">
        <v>423</v>
      </c>
      <c r="E10" s="148"/>
      <c r="F10" s="472">
        <f>'Uses of Funds'!C101</f>
        <v>0</v>
      </c>
      <c r="G10" s="149"/>
      <c r="I10" s="150"/>
    </row>
    <row r="11" spans="1:9" x14ac:dyDescent="0.2">
      <c r="B11" s="149"/>
      <c r="C11" s="149" t="s">
        <v>424</v>
      </c>
      <c r="E11" s="148"/>
      <c r="F11" s="472">
        <f>'Uses of Funds'!C110</f>
        <v>0</v>
      </c>
      <c r="G11" s="149"/>
      <c r="I11" s="150"/>
    </row>
    <row r="12" spans="1:9" x14ac:dyDescent="0.2">
      <c r="B12" s="149"/>
      <c r="C12" s="149" t="s">
        <v>425</v>
      </c>
      <c r="E12" s="148"/>
      <c r="F12" s="472">
        <f>'Uses of Funds'!C119</f>
        <v>0</v>
      </c>
      <c r="G12" s="149"/>
      <c r="I12" s="150"/>
    </row>
    <row r="13" spans="1:9" ht="15.75" thickBot="1" x14ac:dyDescent="0.25">
      <c r="B13" s="149"/>
      <c r="C13" s="149" t="s">
        <v>426</v>
      </c>
      <c r="E13" s="148"/>
      <c r="F13" s="472">
        <f>'Uses of Funds'!C128</f>
        <v>0</v>
      </c>
      <c r="G13" s="149"/>
      <c r="I13" s="150"/>
    </row>
    <row r="14" spans="1:9" ht="15.75" thickBot="1" x14ac:dyDescent="0.25">
      <c r="B14" s="149"/>
      <c r="C14" s="149" t="s">
        <v>427</v>
      </c>
      <c r="E14" s="149"/>
      <c r="G14" s="152">
        <f>SUM(F3:F13)</f>
        <v>0</v>
      </c>
      <c r="I14" s="150"/>
    </row>
    <row r="15" spans="1:9" ht="15.75" thickBot="1" x14ac:dyDescent="0.25">
      <c r="B15" s="149"/>
      <c r="C15" s="149"/>
      <c r="E15" s="149"/>
      <c r="F15" s="149"/>
      <c r="G15" s="149"/>
      <c r="I15" s="150"/>
    </row>
    <row r="16" spans="1:9" ht="15.75" thickBot="1" x14ac:dyDescent="0.25">
      <c r="B16" s="149"/>
      <c r="C16" s="149" t="s">
        <v>428</v>
      </c>
      <c r="E16" s="149"/>
      <c r="F16" s="148"/>
      <c r="G16" s="473">
        <f>F5+F6</f>
        <v>0</v>
      </c>
      <c r="I16" s="150"/>
    </row>
    <row r="17" spans="2:9" ht="15.75" thickBot="1" x14ac:dyDescent="0.25">
      <c r="B17" s="149"/>
      <c r="C17" s="149" t="s">
        <v>429</v>
      </c>
      <c r="E17" s="149"/>
      <c r="F17" s="148"/>
      <c r="G17" s="474">
        <f>F4+F5+F6</f>
        <v>0</v>
      </c>
      <c r="I17" s="150"/>
    </row>
    <row r="18" spans="2:9" ht="14.25" customHeight="1" thickBot="1" x14ac:dyDescent="0.25">
      <c r="B18" s="149"/>
      <c r="C18" s="758" t="s">
        <v>449</v>
      </c>
      <c r="D18" s="758"/>
      <c r="E18" s="758"/>
      <c r="F18" s="759"/>
      <c r="G18" s="518">
        <f>G14-F13-F12-F3</f>
        <v>0</v>
      </c>
      <c r="I18" s="150"/>
    </row>
    <row r="19" spans="2:9" x14ac:dyDescent="0.2">
      <c r="B19" s="149"/>
      <c r="C19" s="149"/>
      <c r="E19" s="149"/>
      <c r="F19" s="148"/>
      <c r="G19" s="148"/>
      <c r="I19" s="150"/>
    </row>
    <row r="20" spans="2:9" x14ac:dyDescent="0.2">
      <c r="B20" s="149"/>
      <c r="C20" s="149" t="s">
        <v>430</v>
      </c>
      <c r="D20" s="149"/>
      <c r="F20" s="475">
        <f>'Utilities and OpEx'!G45</f>
        <v>0</v>
      </c>
      <c r="G20" s="148"/>
      <c r="I20" s="150"/>
    </row>
    <row r="21" spans="2:9" x14ac:dyDescent="0.2">
      <c r="B21" s="149"/>
      <c r="C21" s="149" t="s">
        <v>431</v>
      </c>
      <c r="D21" s="149"/>
      <c r="F21" s="475">
        <f>'Utilities and OpEx'!G46</f>
        <v>0</v>
      </c>
      <c r="G21" s="148"/>
      <c r="I21" s="150"/>
    </row>
    <row r="22" spans="2:9" ht="15.75" thickBot="1" x14ac:dyDescent="0.25">
      <c r="B22" s="149"/>
      <c r="C22" s="149" t="s">
        <v>432</v>
      </c>
      <c r="D22" s="149"/>
      <c r="F22" s="151">
        <f>'Sources of Funds'!H24</f>
        <v>0</v>
      </c>
      <c r="G22" s="148"/>
      <c r="I22" s="150"/>
    </row>
    <row r="23" spans="2:9" ht="15.75" thickBot="1" x14ac:dyDescent="0.25">
      <c r="B23" s="149"/>
      <c r="C23" s="149" t="s">
        <v>433</v>
      </c>
      <c r="D23" s="149"/>
      <c r="E23" s="149"/>
      <c r="F23" s="149"/>
      <c r="G23" s="153">
        <f>SUM(F20:F22)</f>
        <v>0</v>
      </c>
      <c r="H23" s="149"/>
      <c r="I23" s="150"/>
    </row>
    <row r="24" spans="2:9" ht="15.75" thickBot="1" x14ac:dyDescent="0.25">
      <c r="B24" s="149"/>
      <c r="C24" s="149" t="s">
        <v>434</v>
      </c>
      <c r="D24" s="149"/>
      <c r="E24" s="149"/>
      <c r="F24" s="149"/>
      <c r="G24" s="152">
        <f>(G23/12)*4</f>
        <v>0</v>
      </c>
      <c r="H24" s="149"/>
      <c r="I24" s="150"/>
    </row>
    <row r="25" spans="2:9" x14ac:dyDescent="0.2">
      <c r="B25" s="149"/>
      <c r="C25" s="149"/>
      <c r="D25" s="149"/>
      <c r="E25" s="149"/>
      <c r="F25" s="149"/>
      <c r="G25" s="149"/>
      <c r="H25" s="149"/>
      <c r="I25" s="150"/>
    </row>
    <row r="26" spans="2:9" ht="15.75" x14ac:dyDescent="0.25">
      <c r="B26" s="149"/>
      <c r="C26" s="154" t="s">
        <v>435</v>
      </c>
      <c r="D26" s="155"/>
      <c r="E26" s="149"/>
      <c r="F26" s="149"/>
      <c r="G26" s="149"/>
      <c r="H26" s="149"/>
      <c r="I26" s="150"/>
    </row>
    <row r="27" spans="2:9" ht="15.75" x14ac:dyDescent="0.25">
      <c r="B27" s="149"/>
      <c r="C27" s="155"/>
      <c r="E27" s="156" t="s">
        <v>503</v>
      </c>
      <c r="F27" s="156" t="s">
        <v>436</v>
      </c>
      <c r="G27" s="156" t="s">
        <v>437</v>
      </c>
      <c r="H27" s="156" t="s">
        <v>438</v>
      </c>
      <c r="I27" s="150"/>
    </row>
    <row r="28" spans="2:9" x14ac:dyDescent="0.2">
      <c r="B28" s="149"/>
      <c r="C28" s="155" t="s">
        <v>439</v>
      </c>
      <c r="E28" s="157">
        <v>0.06</v>
      </c>
      <c r="F28" s="157">
        <f>IFERROR(G28/H28,0)</f>
        <v>0</v>
      </c>
      <c r="G28" s="475">
        <f>'Uses of Funds'!C25</f>
        <v>0</v>
      </c>
      <c r="H28" s="476">
        <f>G16</f>
        <v>0</v>
      </c>
      <c r="I28" s="149"/>
    </row>
    <row r="29" spans="2:9" x14ac:dyDescent="0.2">
      <c r="B29" s="149"/>
      <c r="C29" s="155" t="s">
        <v>440</v>
      </c>
      <c r="E29" s="157">
        <v>0.02</v>
      </c>
      <c r="F29" s="157">
        <f>IFERROR(G29/H29,0)</f>
        <v>0</v>
      </c>
      <c r="G29" s="475">
        <f>'Uses of Funds'!C26</f>
        <v>0</v>
      </c>
      <c r="H29" s="476">
        <f>G16</f>
        <v>0</v>
      </c>
      <c r="I29" s="149"/>
    </row>
    <row r="30" spans="2:9" x14ac:dyDescent="0.2">
      <c r="B30" s="149"/>
      <c r="C30" s="155" t="s">
        <v>441</v>
      </c>
      <c r="E30" s="157">
        <v>6.0000000000000005E-2</v>
      </c>
      <c r="F30" s="157">
        <f>IFERROR(G30/H30,0)</f>
        <v>0</v>
      </c>
      <c r="G30" s="475">
        <f>'Uses of Funds'!C27</f>
        <v>0</v>
      </c>
      <c r="H30" s="477">
        <f>G16</f>
        <v>0</v>
      </c>
      <c r="I30" s="149"/>
    </row>
    <row r="31" spans="2:9" x14ac:dyDescent="0.2">
      <c r="B31" s="149"/>
      <c r="C31" s="155" t="s">
        <v>425</v>
      </c>
      <c r="E31" s="157">
        <v>0.15</v>
      </c>
      <c r="F31" s="157">
        <f>IFERROR(G31/H31,0)</f>
        <v>0</v>
      </c>
      <c r="G31" s="475">
        <f>F12</f>
        <v>0</v>
      </c>
      <c r="H31" s="478">
        <f>G18</f>
        <v>0</v>
      </c>
      <c r="I31" s="149"/>
    </row>
    <row r="32" spans="2:9" x14ac:dyDescent="0.2">
      <c r="B32" s="149"/>
      <c r="C32" s="155" t="s">
        <v>501</v>
      </c>
      <c r="E32" s="158" t="s">
        <v>502</v>
      </c>
      <c r="F32" s="159">
        <f>SUM('Uses of Funds'!C28:C29)</f>
        <v>0</v>
      </c>
      <c r="G32" s="160"/>
      <c r="H32" s="160"/>
      <c r="I32" s="149"/>
    </row>
    <row r="33" spans="1:10" x14ac:dyDescent="0.2">
      <c r="C33" s="760" t="s">
        <v>505</v>
      </c>
      <c r="D33" s="760"/>
      <c r="E33" s="519">
        <f>'Pro Forma'!K8</f>
        <v>0</v>
      </c>
      <c r="J33" s="7" t="s">
        <v>510</v>
      </c>
    </row>
    <row r="34" spans="1:10" x14ac:dyDescent="0.2">
      <c r="C34" s="760" t="s">
        <v>504</v>
      </c>
      <c r="D34" s="760"/>
      <c r="E34" s="520" t="str">
        <f>IF(IF('Sources of Funds'!C19=0,"",30)=30,'Pro Forma'!K37,(IF('Sources of Funds'!C18=0,"",'Pro Forma'!K27)))</f>
        <v/>
      </c>
      <c r="J34" s="7" t="s">
        <v>510</v>
      </c>
    </row>
    <row r="35" spans="1:10" ht="15.75" customHeight="1" x14ac:dyDescent="0.2">
      <c r="A35" s="760" t="s">
        <v>506</v>
      </c>
      <c r="B35" s="760"/>
      <c r="C35" s="760"/>
      <c r="D35" s="760"/>
      <c r="E35" s="149">
        <f>'Sources of Funds'!C21</f>
        <v>0</v>
      </c>
      <c r="F35" s="191" t="e">
        <f>E35/SUM('Pro Forma'!J8:J17)</f>
        <v>#DIV/0!</v>
      </c>
      <c r="G35" s="7" t="s">
        <v>507</v>
      </c>
      <c r="J35" s="7" t="s">
        <v>509</v>
      </c>
    </row>
  </sheetData>
  <mergeCells count="4">
    <mergeCell ref="C18:F18"/>
    <mergeCell ref="A35:D35"/>
    <mergeCell ref="C33:D33"/>
    <mergeCell ref="C34:D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Project Info</vt:lpstr>
      <vt:lpstr>Dev Team</vt:lpstr>
      <vt:lpstr>Schedule</vt:lpstr>
      <vt:lpstr>Sources of Funds</vt:lpstr>
      <vt:lpstr>Uses of Funds</vt:lpstr>
      <vt:lpstr>Utilities and OpEx</vt:lpstr>
      <vt:lpstr>Rents</vt:lpstr>
      <vt:lpstr>Pro Forma</vt:lpstr>
      <vt:lpstr>Max Subsidy</vt:lpstr>
      <vt:lpstr>Commerce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Stepleton, Jen</dc:creator>
  <cp:lastModifiedBy>Flynn, Julie</cp:lastModifiedBy>
  <dcterms:created xsi:type="dcterms:W3CDTF">2025-03-12T19:33:34Z</dcterms:created>
  <dcterms:modified xsi:type="dcterms:W3CDTF">2026-08-10T17:58:59Z</dcterms:modified>
</cp:coreProperties>
</file>